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105" windowWidth="21015" windowHeight="9915" activeTab="2"/>
  </bookViews>
  <sheets>
    <sheet name="Geral" sheetId="8" r:id="rId1"/>
    <sheet name=" Resumo - Regulariz. Ambiental" sheetId="12" r:id="rId2"/>
    <sheet name="Especificação Licenças " sheetId="10" r:id="rId3"/>
  </sheets>
  <definedNames>
    <definedName name="_xlnm._FilterDatabase" localSheetId="2" hidden="1">'Especificação Licenças '!$A$2:$I$5</definedName>
    <definedName name="_xlnm._FilterDatabase" localSheetId="0" hidden="1">'Geral'!$A$3:$L$40</definedName>
  </definedNames>
  <calcPr calcId="145621"/>
</workbook>
</file>

<file path=xl/comments1.xml><?xml version="1.0" encoding="utf-8"?>
<comments xmlns="http://schemas.openxmlformats.org/spreadsheetml/2006/main">
  <authors>
    <author>daniele.castro</author>
  </authors>
  <commentList>
    <comment ref="D1" authorId="0">
      <text>
        <r>
          <rPr>
            <b/>
            <sz val="9"/>
            <rFont val="Tahoma"/>
            <family val="2"/>
          </rPr>
          <t>Dados informados pelo DNIT.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Dados constantes nas respectivas licenças.
</t>
        </r>
      </text>
    </comment>
  </commentList>
</comments>
</file>

<file path=xl/sharedStrings.xml><?xml version="1.0" encoding="utf-8"?>
<sst xmlns="http://schemas.openxmlformats.org/spreadsheetml/2006/main" count="383" uniqueCount="74">
  <si>
    <t>Situação</t>
  </si>
  <si>
    <t>Contratos</t>
  </si>
  <si>
    <t>Crema 2A.Etapa - Pista Simples</t>
  </si>
  <si>
    <t>Não informado</t>
  </si>
  <si>
    <t>UF</t>
  </si>
  <si>
    <t>PAC</t>
  </si>
  <si>
    <t>Adequação-Rest./Melh.</t>
  </si>
  <si>
    <t>Tipo de licença</t>
  </si>
  <si>
    <t>Prazo da licença</t>
  </si>
  <si>
    <t>Rodovia</t>
  </si>
  <si>
    <t>Localização da obra</t>
  </si>
  <si>
    <t>Edital de chamamento correspondente</t>
  </si>
  <si>
    <t>BR-163</t>
  </si>
  <si>
    <t>Informações complementares</t>
  </si>
  <si>
    <t>Extensão (Km)</t>
  </si>
  <si>
    <t>Km final</t>
  </si>
  <si>
    <t>Km inicial</t>
  </si>
  <si>
    <t>Pavimentação</t>
  </si>
  <si>
    <t>Em obras</t>
  </si>
  <si>
    <t xml:space="preserve">Tipo de obra </t>
  </si>
  <si>
    <t>Edital nº 4/2014</t>
  </si>
  <si>
    <t>Obras de pavimentação previstas</t>
  </si>
  <si>
    <t>Terra Indígena Praia do Mangue</t>
  </si>
  <si>
    <t>BR-230</t>
  </si>
  <si>
    <t xml:space="preserve">Não possui Termo de Compromisso de Regularização Ambiental </t>
  </si>
  <si>
    <t>MT</t>
  </si>
  <si>
    <t>PA</t>
  </si>
  <si>
    <t>Licença IBAMA (LI) nº 485/2009</t>
  </si>
  <si>
    <t>Segmento (Km)</t>
  </si>
  <si>
    <t>Empreendimento</t>
  </si>
  <si>
    <t>Tipo de Licença</t>
  </si>
  <si>
    <t>Prazo da Licença</t>
  </si>
  <si>
    <t>Status</t>
  </si>
  <si>
    <t>Demais informações</t>
  </si>
  <si>
    <t>Em andamento</t>
  </si>
  <si>
    <t>BR - 163 / PA</t>
  </si>
  <si>
    <t>Divisa MT/PA - Front Brasil Suriname</t>
  </si>
  <si>
    <t>Construção, Pavimentação e Implantação de Obras de Artes Correntes e Especiais</t>
  </si>
  <si>
    <t>Subtrecho: DIV
MT/PA - INÍCIO TRECHO PAVIMENTADO (Santarém/PA), Segmento: km 0,0 - km 914,0
(Santarém/PA), incluindo o trecho da BR-230/PA, Entr. BR-163/PA - Início da Travessia do Rio
Tapajós (Distrito de Miritituba - Município de Itaituba/PA), Segmento do km 1096,00 ao km 1129,
com 33 km de extensão</t>
  </si>
  <si>
    <t>BR - 163 / MT</t>
  </si>
  <si>
    <t>Guarantã do Norte/MT a Divisa MT/PA do Km 1.070,74 a 1.121,20</t>
  </si>
  <si>
    <t>Obras concluídas</t>
  </si>
  <si>
    <t>BR - 230</t>
  </si>
  <si>
    <t>Entroncamento da BR 163 (Campo Verde), /até o inicio da travessia do Rio Tapajós (Mirituba a Itaituba/PA). Km 1096,00 à 1129</t>
  </si>
  <si>
    <t>Pavimentação da Rodovia</t>
  </si>
  <si>
    <t>Reserva Biologica Nascentes Serra do Cachimbo (zona de amortecimento)</t>
  </si>
  <si>
    <t>SIMBOLOGIA:</t>
  </si>
  <si>
    <t xml:space="preserve">  LICENÇAS VENCIDAS</t>
  </si>
  <si>
    <t xml:space="preserve">  LICENÇAS VIGENTES</t>
  </si>
  <si>
    <t>Renovação - LI 905/2012</t>
  </si>
  <si>
    <t xml:space="preserve">Trecho abrangido pela LI 905/2012 (Processo IBAMA nº 02001.0059002000-77) </t>
  </si>
  <si>
    <t>Edital</t>
  </si>
  <si>
    <t>LI - IBAMA nº 905/2012</t>
  </si>
  <si>
    <t>LI - IBAMA nº 485/2007</t>
  </si>
  <si>
    <t>LI - IBAMA nº 504/2008</t>
  </si>
  <si>
    <t>Conservação de Rod. Pav. Pista Simples</t>
  </si>
  <si>
    <t>Licença IBAMA (LI) nº 905/2012</t>
  </si>
  <si>
    <r>
      <t xml:space="preserve">Não possui Termo de Compromisso de Regularização Ambiental </t>
    </r>
    <r>
      <rPr>
        <sz val="11"/>
        <color theme="1"/>
        <rFont val="Calibri"/>
        <family val="2"/>
        <scheme val="minor"/>
      </rPr>
      <t>(Licença anterior: LI nº 504/2008)</t>
    </r>
  </si>
  <si>
    <t xml:space="preserve">Segundo informações do DNIT este trecho foi abrangido pelo Termo de compromisso </t>
  </si>
  <si>
    <t>TOTAL</t>
  </si>
  <si>
    <t xml:space="preserve">Status  Regularização Ambiental </t>
  </si>
  <si>
    <t>(Portaria Interministerial MMA/MT nº 288/2013)</t>
  </si>
  <si>
    <t>Licenças vencidas (trechos específicos)</t>
  </si>
  <si>
    <r>
      <t>Não possui Termo de Compromisso de Regularização Ambiental</t>
    </r>
    <r>
      <rPr>
        <sz val="11"/>
        <rFont val="Calibri"/>
        <family val="2"/>
        <scheme val="minor"/>
      </rPr>
      <t>/Parque Nacional do Jamanxim (intercepta UC)</t>
    </r>
  </si>
  <si>
    <t>1. Licença de Instalação (LI) nº 485/2007</t>
  </si>
  <si>
    <t>Referente ao  trecho Guarantã do Norte/MT à divisa MT/PA, segmento do km 1.070,74 ao km 1.121,20 (BR-163).</t>
  </si>
  <si>
    <t>Edital nº 04/2014: BR-163-MT-PA</t>
  </si>
  <si>
    <t>Imp/Pavimentação de Pista Simples</t>
  </si>
  <si>
    <t>Implantação de Pista Simples</t>
  </si>
  <si>
    <t>Conservação de Rodovia Implantada</t>
  </si>
  <si>
    <t xml:space="preserve">Trechos sem Termo de Compromisso                                                                                                                                                                  </t>
  </si>
  <si>
    <t>Trecho abrangido pelo Termo de Compromiso de Regularização Ambiental, segundo informações do DNIT</t>
  </si>
  <si>
    <t xml:space="preserve">  SOLICITADA RENOVAÇÃO </t>
  </si>
  <si>
    <t>Segundo informações do DNIT, este segmento é abrangido pelo Termo de Compromisso de Regularização Ambiental.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</si>
</sst>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0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/>
    </border>
    <border>
      <left style="thin">
        <color rgb="FFDDDDDD"/>
      </left>
      <right style="thin">
        <color rgb="FFDDDDDD"/>
      </right>
      <top/>
      <bottom style="thin">
        <color rgb="FFDDDDDD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/>
      <right/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rgb="FFDDDDDD"/>
      </left>
      <right/>
      <top style="thin">
        <color rgb="FFDDDDDD"/>
      </top>
      <bottom/>
    </border>
    <border>
      <left/>
      <right/>
      <top style="thin">
        <color rgb="FFDDDDDD"/>
      </top>
      <bottom/>
    </border>
    <border>
      <left/>
      <right style="thin">
        <color rgb="FFDDDDDD"/>
      </right>
      <top style="thin">
        <color rgb="FFDDDDDD"/>
      </top>
      <bottom/>
    </border>
    <border>
      <left/>
      <right style="medium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/>
      <right/>
      <top style="hair">
        <color theme="0" tint="-0.4999699890613556"/>
      </top>
      <bottom/>
    </border>
    <border>
      <left style="medium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 style="medium">
        <color theme="0" tint="-0.4999699890613556"/>
      </right>
      <top style="hair">
        <color theme="0" tint="-0.499969989061355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14" fontId="10" fillId="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7" xfId="0" applyBorder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6" fillId="0" borderId="25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12" fillId="2" borderId="2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6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2" fillId="2" borderId="39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41" xfId="0" applyNumberFormat="1" applyFill="1" applyBorder="1" applyAlignment="1">
      <alignment horizontal="center" vertical="center"/>
    </xf>
    <xf numFmtId="164" fontId="0" fillId="0" borderId="42" xfId="0" applyNumberFormat="1" applyFill="1" applyBorder="1" applyAlignment="1">
      <alignment horizontal="center" vertical="center"/>
    </xf>
    <xf numFmtId="164" fontId="6" fillId="6" borderId="43" xfId="0" applyNumberFormat="1" applyFont="1" applyFill="1" applyBorder="1" applyAlignment="1">
      <alignment horizontal="center" vertical="center"/>
    </xf>
    <xf numFmtId="164" fontId="6" fillId="6" borderId="3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showGridLines="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C22" sqref="C22"/>
    </sheetView>
  </sheetViews>
  <sheetFormatPr defaultColWidth="9.140625" defaultRowHeight="15"/>
  <cols>
    <col min="1" max="1" width="15.8515625" style="2" customWidth="1"/>
    <col min="2" max="2" width="6.00390625" style="2" customWidth="1"/>
    <col min="3" max="3" width="23.421875" style="2" customWidth="1"/>
    <col min="4" max="4" width="30.421875" style="2" customWidth="1"/>
    <col min="5" max="5" width="19.140625" style="24" customWidth="1"/>
    <col min="6" max="6" width="37.140625" style="2" customWidth="1"/>
    <col min="7" max="7" width="38.57421875" style="2" customWidth="1"/>
    <col min="8" max="8" width="17.421875" style="2" customWidth="1"/>
    <col min="9" max="10" width="19.140625" style="2" customWidth="1"/>
    <col min="11" max="11" width="16.421875" style="2" customWidth="1"/>
    <col min="12" max="12" width="95.00390625" style="24" customWidth="1"/>
    <col min="13" max="16384" width="9.140625" style="2" customWidth="1"/>
  </cols>
  <sheetData>
    <row r="1" spans="1:12" s="1" customFormat="1" ht="27" customHeight="1">
      <c r="A1" s="79" t="s">
        <v>9</v>
      </c>
      <c r="B1" s="77" t="s">
        <v>4</v>
      </c>
      <c r="C1" s="76" t="s">
        <v>11</v>
      </c>
      <c r="D1" s="79" t="s">
        <v>7</v>
      </c>
      <c r="E1" s="79" t="s">
        <v>8</v>
      </c>
      <c r="F1" s="80" t="s">
        <v>19</v>
      </c>
      <c r="G1" s="81"/>
      <c r="H1" s="82"/>
      <c r="I1" s="79" t="s">
        <v>10</v>
      </c>
      <c r="J1" s="79"/>
      <c r="K1" s="79" t="s">
        <v>14</v>
      </c>
      <c r="L1" s="76" t="s">
        <v>13</v>
      </c>
    </row>
    <row r="2" spans="1:12" s="1" customFormat="1" ht="27" customHeight="1">
      <c r="A2" s="79"/>
      <c r="B2" s="78"/>
      <c r="C2" s="76"/>
      <c r="D2" s="79"/>
      <c r="E2" s="79"/>
      <c r="F2" s="9" t="s">
        <v>1</v>
      </c>
      <c r="G2" s="14" t="s">
        <v>0</v>
      </c>
      <c r="H2" s="14" t="s">
        <v>5</v>
      </c>
      <c r="I2" s="9" t="s">
        <v>16</v>
      </c>
      <c r="J2" s="9" t="s">
        <v>15</v>
      </c>
      <c r="K2" s="79"/>
      <c r="L2" s="76"/>
    </row>
    <row r="3" spans="1:12" s="1" customFormat="1" ht="12.75" customHeight="1">
      <c r="A3" s="18"/>
      <c r="B3" s="9"/>
      <c r="C3" s="9"/>
      <c r="D3" s="12"/>
      <c r="E3" s="12"/>
      <c r="F3" s="9"/>
      <c r="G3" s="9"/>
      <c r="H3" s="9"/>
      <c r="I3" s="9"/>
      <c r="J3" s="9"/>
      <c r="K3" s="9"/>
      <c r="L3" s="8"/>
    </row>
    <row r="4" spans="1:12" ht="15">
      <c r="A4" s="11" t="s">
        <v>12</v>
      </c>
      <c r="B4" s="7" t="s">
        <v>25</v>
      </c>
      <c r="C4" s="7" t="s">
        <v>20</v>
      </c>
      <c r="D4" s="16" t="s">
        <v>3</v>
      </c>
      <c r="E4" s="52" t="s">
        <v>3</v>
      </c>
      <c r="F4" s="10" t="s">
        <v>55</v>
      </c>
      <c r="G4" s="16" t="s">
        <v>3</v>
      </c>
      <c r="H4" s="16" t="s">
        <v>3</v>
      </c>
      <c r="I4" s="5">
        <v>855</v>
      </c>
      <c r="J4" s="5">
        <v>884.5</v>
      </c>
      <c r="K4" s="5">
        <f>J4-I4</f>
        <v>29.5</v>
      </c>
      <c r="L4" s="6"/>
    </row>
    <row r="5" spans="1:12" ht="15">
      <c r="A5" s="11" t="s">
        <v>12</v>
      </c>
      <c r="B5" s="7" t="s">
        <v>25</v>
      </c>
      <c r="C5" s="7" t="s">
        <v>20</v>
      </c>
      <c r="D5" s="16" t="s">
        <v>3</v>
      </c>
      <c r="E5" s="52" t="s">
        <v>3</v>
      </c>
      <c r="F5" s="10" t="s">
        <v>55</v>
      </c>
      <c r="G5" s="16" t="s">
        <v>3</v>
      </c>
      <c r="H5" s="16" t="s">
        <v>3</v>
      </c>
      <c r="I5" s="5">
        <v>884.5</v>
      </c>
      <c r="J5" s="5">
        <v>935.9</v>
      </c>
      <c r="K5" s="5">
        <f aca="true" t="shared" si="0" ref="K5:K37">J5-I5</f>
        <v>51.39999999999998</v>
      </c>
      <c r="L5" s="6"/>
    </row>
    <row r="6" spans="1:12" ht="15">
      <c r="A6" s="11" t="s">
        <v>12</v>
      </c>
      <c r="B6" s="7" t="s">
        <v>25</v>
      </c>
      <c r="C6" s="7" t="s">
        <v>20</v>
      </c>
      <c r="D6" s="16" t="s">
        <v>3</v>
      </c>
      <c r="E6" s="52" t="s">
        <v>3</v>
      </c>
      <c r="F6" s="10" t="s">
        <v>55</v>
      </c>
      <c r="G6" s="16" t="s">
        <v>3</v>
      </c>
      <c r="H6" s="16" t="s">
        <v>3</v>
      </c>
      <c r="I6" s="5">
        <v>935.9</v>
      </c>
      <c r="J6" s="5">
        <v>955.3</v>
      </c>
      <c r="K6" s="5">
        <f t="shared" si="0"/>
        <v>19.399999999999977</v>
      </c>
      <c r="L6" s="6"/>
    </row>
    <row r="7" spans="1:12" ht="15">
      <c r="A7" s="11" t="s">
        <v>12</v>
      </c>
      <c r="B7" s="7" t="s">
        <v>25</v>
      </c>
      <c r="C7" s="7" t="s">
        <v>20</v>
      </c>
      <c r="D7" s="16" t="s">
        <v>3</v>
      </c>
      <c r="E7" s="52" t="s">
        <v>3</v>
      </c>
      <c r="F7" s="10" t="s">
        <v>55</v>
      </c>
      <c r="G7" s="16" t="s">
        <v>3</v>
      </c>
      <c r="H7" s="16" t="s">
        <v>3</v>
      </c>
      <c r="I7" s="5">
        <v>955.3</v>
      </c>
      <c r="J7" s="5">
        <v>959.1</v>
      </c>
      <c r="K7" s="5">
        <f t="shared" si="0"/>
        <v>3.800000000000068</v>
      </c>
      <c r="L7" s="6"/>
    </row>
    <row r="8" spans="1:12" ht="15">
      <c r="A8" s="11" t="s">
        <v>12</v>
      </c>
      <c r="B8" s="7" t="s">
        <v>25</v>
      </c>
      <c r="C8" s="7" t="s">
        <v>20</v>
      </c>
      <c r="D8" s="16" t="s">
        <v>3</v>
      </c>
      <c r="E8" s="52" t="s">
        <v>3</v>
      </c>
      <c r="F8" s="10" t="s">
        <v>55</v>
      </c>
      <c r="G8" s="16" t="s">
        <v>3</v>
      </c>
      <c r="H8" s="16" t="s">
        <v>3</v>
      </c>
      <c r="I8" s="5">
        <v>959.1</v>
      </c>
      <c r="J8" s="5">
        <v>983</v>
      </c>
      <c r="K8" s="5">
        <f t="shared" si="0"/>
        <v>23.899999999999977</v>
      </c>
      <c r="L8" s="6"/>
    </row>
    <row r="9" spans="1:12" ht="15">
      <c r="A9" s="11" t="s">
        <v>12</v>
      </c>
      <c r="B9" s="7" t="s">
        <v>25</v>
      </c>
      <c r="C9" s="7" t="s">
        <v>20</v>
      </c>
      <c r="D9" s="16" t="s">
        <v>3</v>
      </c>
      <c r="E9" s="52" t="s">
        <v>3</v>
      </c>
      <c r="F9" s="10" t="s">
        <v>55</v>
      </c>
      <c r="G9" s="16" t="s">
        <v>3</v>
      </c>
      <c r="H9" s="16" t="s">
        <v>3</v>
      </c>
      <c r="I9" s="5">
        <v>983</v>
      </c>
      <c r="J9" s="5">
        <v>987.8</v>
      </c>
      <c r="K9" s="5">
        <f t="shared" si="0"/>
        <v>4.7999999999999545</v>
      </c>
      <c r="L9" s="6"/>
    </row>
    <row r="10" spans="1:12" ht="15">
      <c r="A10" s="11" t="s">
        <v>12</v>
      </c>
      <c r="B10" s="7" t="s">
        <v>25</v>
      </c>
      <c r="C10" s="7" t="s">
        <v>20</v>
      </c>
      <c r="D10" s="16" t="s">
        <v>3</v>
      </c>
      <c r="E10" s="52" t="s">
        <v>3</v>
      </c>
      <c r="F10" s="10" t="s">
        <v>55</v>
      </c>
      <c r="G10" s="16" t="s">
        <v>3</v>
      </c>
      <c r="H10" s="16" t="s">
        <v>3</v>
      </c>
      <c r="I10" s="5">
        <v>987.8</v>
      </c>
      <c r="J10" s="5">
        <v>1028.9</v>
      </c>
      <c r="K10" s="5">
        <f t="shared" si="0"/>
        <v>41.100000000000136</v>
      </c>
      <c r="L10" s="6"/>
    </row>
    <row r="11" spans="1:12" ht="15">
      <c r="A11" s="11" t="s">
        <v>12</v>
      </c>
      <c r="B11" s="7" t="s">
        <v>25</v>
      </c>
      <c r="C11" s="7" t="s">
        <v>20</v>
      </c>
      <c r="D11" s="16" t="s">
        <v>3</v>
      </c>
      <c r="E11" s="52" t="s">
        <v>3</v>
      </c>
      <c r="F11" s="10" t="s">
        <v>55</v>
      </c>
      <c r="G11" s="16" t="s">
        <v>3</v>
      </c>
      <c r="H11" s="16" t="s">
        <v>3</v>
      </c>
      <c r="I11" s="5">
        <v>1028.9</v>
      </c>
      <c r="J11" s="5">
        <v>1039.2</v>
      </c>
      <c r="K11" s="5">
        <f t="shared" si="0"/>
        <v>10.299999999999955</v>
      </c>
      <c r="L11" s="6"/>
    </row>
    <row r="12" spans="1:12" ht="15">
      <c r="A12" s="11" t="s">
        <v>12</v>
      </c>
      <c r="B12" s="7" t="s">
        <v>25</v>
      </c>
      <c r="C12" s="7" t="s">
        <v>20</v>
      </c>
      <c r="D12" s="16" t="s">
        <v>3</v>
      </c>
      <c r="E12" s="52" t="s">
        <v>3</v>
      </c>
      <c r="F12" s="10" t="s">
        <v>55</v>
      </c>
      <c r="G12" s="16" t="s">
        <v>3</v>
      </c>
      <c r="H12" s="16" t="s">
        <v>3</v>
      </c>
      <c r="I12" s="5">
        <v>1039.2</v>
      </c>
      <c r="J12" s="5">
        <v>1065</v>
      </c>
      <c r="K12" s="5">
        <f t="shared" si="0"/>
        <v>25.799999999999955</v>
      </c>
      <c r="L12" s="6"/>
    </row>
    <row r="13" spans="1:12" ht="15">
      <c r="A13" s="11" t="s">
        <v>12</v>
      </c>
      <c r="B13" s="7" t="s">
        <v>25</v>
      </c>
      <c r="C13" s="7" t="s">
        <v>20</v>
      </c>
      <c r="D13" s="16" t="s">
        <v>3</v>
      </c>
      <c r="E13" s="52" t="s">
        <v>3</v>
      </c>
      <c r="F13" s="10" t="s">
        <v>55</v>
      </c>
      <c r="G13" s="16" t="s">
        <v>3</v>
      </c>
      <c r="H13" s="7" t="s">
        <v>17</v>
      </c>
      <c r="I13" s="5">
        <v>1065</v>
      </c>
      <c r="J13" s="5">
        <v>1067.5</v>
      </c>
      <c r="K13" s="5">
        <f t="shared" si="0"/>
        <v>2.5</v>
      </c>
      <c r="L13" s="6"/>
    </row>
    <row r="14" spans="1:12" ht="15">
      <c r="A14" s="11" t="s">
        <v>12</v>
      </c>
      <c r="B14" s="7" t="s">
        <v>25</v>
      </c>
      <c r="C14" s="7" t="s">
        <v>20</v>
      </c>
      <c r="D14" s="7" t="s">
        <v>27</v>
      </c>
      <c r="E14" s="51">
        <v>40918</v>
      </c>
      <c r="F14" s="10" t="s">
        <v>55</v>
      </c>
      <c r="G14" s="16" t="s">
        <v>3</v>
      </c>
      <c r="H14" s="7" t="s">
        <v>17</v>
      </c>
      <c r="I14" s="5">
        <v>1067.5</v>
      </c>
      <c r="J14" s="5">
        <v>1121.2</v>
      </c>
      <c r="K14" s="5">
        <f t="shared" si="0"/>
        <v>53.700000000000045</v>
      </c>
      <c r="L14" s="6" t="s">
        <v>58</v>
      </c>
    </row>
    <row r="15" spans="1:12" ht="15">
      <c r="A15" s="13" t="s">
        <v>12</v>
      </c>
      <c r="B15" s="7" t="s">
        <v>26</v>
      </c>
      <c r="C15" s="7" t="s">
        <v>20</v>
      </c>
      <c r="D15" s="11" t="s">
        <v>56</v>
      </c>
      <c r="E15" s="29">
        <v>42055</v>
      </c>
      <c r="F15" s="10" t="s">
        <v>68</v>
      </c>
      <c r="G15" s="7" t="s">
        <v>18</v>
      </c>
      <c r="H15" s="7" t="s">
        <v>17</v>
      </c>
      <c r="I15" s="5">
        <v>0</v>
      </c>
      <c r="J15" s="5">
        <v>23.1</v>
      </c>
      <c r="K15" s="5">
        <f t="shared" si="0"/>
        <v>23.1</v>
      </c>
      <c r="L15" s="23" t="s">
        <v>24</v>
      </c>
    </row>
    <row r="16" spans="1:12" ht="15">
      <c r="A16" s="13" t="s">
        <v>12</v>
      </c>
      <c r="B16" s="7" t="s">
        <v>26</v>
      </c>
      <c r="C16" s="7" t="s">
        <v>20</v>
      </c>
      <c r="D16" s="11" t="s">
        <v>56</v>
      </c>
      <c r="E16" s="29">
        <v>42055</v>
      </c>
      <c r="F16" s="10" t="s">
        <v>68</v>
      </c>
      <c r="G16" s="7" t="s">
        <v>18</v>
      </c>
      <c r="H16" s="7" t="s">
        <v>17</v>
      </c>
      <c r="I16" s="5">
        <v>23.1</v>
      </c>
      <c r="J16" s="5">
        <v>83</v>
      </c>
      <c r="K16" s="5">
        <f t="shared" si="0"/>
        <v>59.9</v>
      </c>
      <c r="L16" s="6" t="s">
        <v>45</v>
      </c>
    </row>
    <row r="17" spans="1:12" ht="15">
      <c r="A17" s="13" t="s">
        <v>12</v>
      </c>
      <c r="B17" s="7" t="s">
        <v>26</v>
      </c>
      <c r="C17" s="7" t="s">
        <v>20</v>
      </c>
      <c r="D17" s="11" t="s">
        <v>56</v>
      </c>
      <c r="E17" s="29">
        <v>42055</v>
      </c>
      <c r="F17" s="10" t="s">
        <v>68</v>
      </c>
      <c r="G17" s="7" t="s">
        <v>18</v>
      </c>
      <c r="H17" s="7" t="s">
        <v>17</v>
      </c>
      <c r="I17" s="5">
        <v>83</v>
      </c>
      <c r="J17" s="5">
        <v>102</v>
      </c>
      <c r="K17" s="5">
        <f t="shared" si="0"/>
        <v>19</v>
      </c>
      <c r="L17" s="6" t="s">
        <v>45</v>
      </c>
    </row>
    <row r="18" spans="1:12" ht="15">
      <c r="A18" s="13" t="s">
        <v>12</v>
      </c>
      <c r="B18" s="7" t="s">
        <v>26</v>
      </c>
      <c r="C18" s="7" t="s">
        <v>20</v>
      </c>
      <c r="D18" s="11" t="s">
        <v>56</v>
      </c>
      <c r="E18" s="29">
        <v>42055</v>
      </c>
      <c r="F18" s="17" t="s">
        <v>3</v>
      </c>
      <c r="G18" s="16" t="s">
        <v>3</v>
      </c>
      <c r="H18" s="7" t="s">
        <v>17</v>
      </c>
      <c r="I18" s="5">
        <v>102</v>
      </c>
      <c r="J18" s="5">
        <v>116.6</v>
      </c>
      <c r="K18" s="5">
        <f t="shared" si="0"/>
        <v>14.599999999999994</v>
      </c>
      <c r="L18" s="6" t="s">
        <v>45</v>
      </c>
    </row>
    <row r="19" spans="1:12" ht="15">
      <c r="A19" s="13" t="s">
        <v>12</v>
      </c>
      <c r="B19" s="7" t="s">
        <v>26</v>
      </c>
      <c r="C19" s="7" t="s">
        <v>20</v>
      </c>
      <c r="D19" s="11" t="s">
        <v>56</v>
      </c>
      <c r="E19" s="29">
        <v>42055</v>
      </c>
      <c r="F19" s="17" t="s">
        <v>3</v>
      </c>
      <c r="G19" s="16" t="s">
        <v>3</v>
      </c>
      <c r="H19" s="7" t="s">
        <v>17</v>
      </c>
      <c r="I19" s="5">
        <v>116.6</v>
      </c>
      <c r="J19" s="5">
        <v>142</v>
      </c>
      <c r="K19" s="5">
        <f t="shared" si="0"/>
        <v>25.400000000000006</v>
      </c>
      <c r="L19" s="6"/>
    </row>
    <row r="20" spans="1:12" ht="15">
      <c r="A20" s="13" t="s">
        <v>12</v>
      </c>
      <c r="B20" s="7" t="s">
        <v>26</v>
      </c>
      <c r="C20" s="7" t="s">
        <v>20</v>
      </c>
      <c r="D20" s="11" t="s">
        <v>56</v>
      </c>
      <c r="E20" s="29">
        <v>42055</v>
      </c>
      <c r="F20" s="10" t="s">
        <v>67</v>
      </c>
      <c r="G20" s="7" t="s">
        <v>18</v>
      </c>
      <c r="H20" s="7" t="s">
        <v>17</v>
      </c>
      <c r="I20" s="5">
        <v>142</v>
      </c>
      <c r="J20" s="5">
        <v>157.9</v>
      </c>
      <c r="K20" s="5">
        <f t="shared" si="0"/>
        <v>15.900000000000006</v>
      </c>
      <c r="L20" s="6"/>
    </row>
    <row r="21" spans="1:12" ht="15">
      <c r="A21" s="13" t="s">
        <v>12</v>
      </c>
      <c r="B21" s="7" t="s">
        <v>26</v>
      </c>
      <c r="C21" s="7" t="s">
        <v>20</v>
      </c>
      <c r="D21" s="11" t="s">
        <v>56</v>
      </c>
      <c r="E21" s="29">
        <v>42055</v>
      </c>
      <c r="F21" s="10" t="s">
        <v>68</v>
      </c>
      <c r="G21" s="7" t="s">
        <v>18</v>
      </c>
      <c r="H21" s="7" t="s">
        <v>17</v>
      </c>
      <c r="I21" s="5">
        <v>157.9</v>
      </c>
      <c r="J21" s="5">
        <v>173.2</v>
      </c>
      <c r="K21" s="5">
        <f t="shared" si="0"/>
        <v>15.299999999999983</v>
      </c>
      <c r="L21" s="23" t="s">
        <v>24</v>
      </c>
    </row>
    <row r="22" spans="1:12" ht="15">
      <c r="A22" s="13" t="s">
        <v>12</v>
      </c>
      <c r="B22" s="7" t="s">
        <v>26</v>
      </c>
      <c r="C22" s="7" t="s">
        <v>20</v>
      </c>
      <c r="D22" s="11" t="s">
        <v>56</v>
      </c>
      <c r="E22" s="29">
        <v>42055</v>
      </c>
      <c r="F22" s="10" t="s">
        <v>68</v>
      </c>
      <c r="G22" s="16" t="s">
        <v>3</v>
      </c>
      <c r="H22" s="7" t="s">
        <v>17</v>
      </c>
      <c r="I22" s="5">
        <v>173.2</v>
      </c>
      <c r="J22" s="5">
        <v>185.3</v>
      </c>
      <c r="K22" s="5">
        <f t="shared" si="0"/>
        <v>12.100000000000023</v>
      </c>
      <c r="L22" s="6"/>
    </row>
    <row r="23" spans="1:12" ht="15">
      <c r="A23" s="13" t="s">
        <v>12</v>
      </c>
      <c r="B23" s="7" t="s">
        <v>26</v>
      </c>
      <c r="C23" s="7" t="s">
        <v>20</v>
      </c>
      <c r="D23" s="11" t="s">
        <v>56</v>
      </c>
      <c r="E23" s="29">
        <v>42055</v>
      </c>
      <c r="F23" s="10" t="s">
        <v>68</v>
      </c>
      <c r="G23" s="16" t="s">
        <v>3</v>
      </c>
      <c r="H23" s="7" t="s">
        <v>17</v>
      </c>
      <c r="I23" s="5">
        <v>185.3</v>
      </c>
      <c r="J23" s="5">
        <v>197.2</v>
      </c>
      <c r="K23" s="5">
        <f t="shared" si="0"/>
        <v>11.899999999999977</v>
      </c>
      <c r="L23" s="6"/>
    </row>
    <row r="24" spans="1:12" ht="15">
      <c r="A24" s="13" t="s">
        <v>12</v>
      </c>
      <c r="B24" s="7" t="s">
        <v>26</v>
      </c>
      <c r="C24" s="7" t="s">
        <v>20</v>
      </c>
      <c r="D24" s="11" t="s">
        <v>56</v>
      </c>
      <c r="E24" s="29">
        <v>42055</v>
      </c>
      <c r="F24" s="10" t="s">
        <v>68</v>
      </c>
      <c r="G24" s="7" t="s">
        <v>18</v>
      </c>
      <c r="H24" s="7" t="s">
        <v>17</v>
      </c>
      <c r="I24" s="5">
        <v>197.2</v>
      </c>
      <c r="J24" s="5">
        <v>226</v>
      </c>
      <c r="K24" s="5">
        <f t="shared" si="0"/>
        <v>28.80000000000001</v>
      </c>
      <c r="L24" s="6"/>
    </row>
    <row r="25" spans="1:12" ht="15">
      <c r="A25" s="13" t="s">
        <v>12</v>
      </c>
      <c r="B25" s="7" t="s">
        <v>26</v>
      </c>
      <c r="C25" s="7" t="s">
        <v>20</v>
      </c>
      <c r="D25" s="11" t="s">
        <v>56</v>
      </c>
      <c r="E25" s="29">
        <v>42055</v>
      </c>
      <c r="F25" s="10" t="s">
        <v>67</v>
      </c>
      <c r="G25" s="7" t="s">
        <v>18</v>
      </c>
      <c r="H25" s="7" t="s">
        <v>17</v>
      </c>
      <c r="I25" s="5">
        <v>226</v>
      </c>
      <c r="J25" s="5">
        <v>278.9</v>
      </c>
      <c r="K25" s="5">
        <f t="shared" si="0"/>
        <v>52.89999999999998</v>
      </c>
      <c r="L25" s="23" t="s">
        <v>24</v>
      </c>
    </row>
    <row r="26" spans="1:12" ht="15">
      <c r="A26" s="13" t="s">
        <v>12</v>
      </c>
      <c r="B26" s="7" t="s">
        <v>26</v>
      </c>
      <c r="C26" s="7" t="s">
        <v>20</v>
      </c>
      <c r="D26" s="11" t="s">
        <v>56</v>
      </c>
      <c r="E26" s="29">
        <v>42055</v>
      </c>
      <c r="F26" s="10" t="s">
        <v>67</v>
      </c>
      <c r="G26" s="7" t="s">
        <v>18</v>
      </c>
      <c r="H26" s="7" t="s">
        <v>17</v>
      </c>
      <c r="I26" s="5">
        <v>278.9</v>
      </c>
      <c r="J26" s="5">
        <v>308.5</v>
      </c>
      <c r="K26" s="5">
        <f t="shared" si="0"/>
        <v>29.600000000000023</v>
      </c>
      <c r="L26" s="23" t="s">
        <v>24</v>
      </c>
    </row>
    <row r="27" spans="1:12" ht="15">
      <c r="A27" s="13" t="s">
        <v>12</v>
      </c>
      <c r="B27" s="7" t="s">
        <v>26</v>
      </c>
      <c r="C27" s="7" t="s">
        <v>20</v>
      </c>
      <c r="D27" s="11" t="s">
        <v>56</v>
      </c>
      <c r="E27" s="29">
        <v>42055</v>
      </c>
      <c r="F27" s="10" t="s">
        <v>68</v>
      </c>
      <c r="G27" s="16" t="s">
        <v>3</v>
      </c>
      <c r="H27" s="7" t="s">
        <v>17</v>
      </c>
      <c r="I27" s="5">
        <v>308.5</v>
      </c>
      <c r="J27" s="5">
        <v>310.9</v>
      </c>
      <c r="K27" s="5">
        <f t="shared" si="0"/>
        <v>2.3999999999999773</v>
      </c>
      <c r="L27" s="23" t="s">
        <v>24</v>
      </c>
    </row>
    <row r="28" spans="1:12" ht="15">
      <c r="A28" s="13" t="s">
        <v>12</v>
      </c>
      <c r="B28" s="7" t="s">
        <v>26</v>
      </c>
      <c r="C28" s="7" t="s">
        <v>20</v>
      </c>
      <c r="D28" s="11" t="s">
        <v>56</v>
      </c>
      <c r="E28" s="29">
        <v>42055</v>
      </c>
      <c r="F28" s="10" t="s">
        <v>68</v>
      </c>
      <c r="G28" s="16" t="s">
        <v>3</v>
      </c>
      <c r="H28" s="7" t="s">
        <v>17</v>
      </c>
      <c r="I28" s="5">
        <v>310.9</v>
      </c>
      <c r="J28" s="5">
        <v>325.5</v>
      </c>
      <c r="K28" s="5">
        <f t="shared" si="0"/>
        <v>14.600000000000023</v>
      </c>
      <c r="L28" s="6"/>
    </row>
    <row r="29" spans="1:12" ht="15">
      <c r="A29" s="13" t="s">
        <v>12</v>
      </c>
      <c r="B29" s="7" t="s">
        <v>26</v>
      </c>
      <c r="C29" s="7" t="s">
        <v>20</v>
      </c>
      <c r="D29" s="11" t="s">
        <v>56</v>
      </c>
      <c r="E29" s="29">
        <v>42055</v>
      </c>
      <c r="F29" s="10" t="s">
        <v>67</v>
      </c>
      <c r="G29" s="7" t="s">
        <v>18</v>
      </c>
      <c r="H29" s="7" t="s">
        <v>17</v>
      </c>
      <c r="I29" s="5">
        <v>325.5</v>
      </c>
      <c r="J29" s="5">
        <v>389.1</v>
      </c>
      <c r="K29" s="5">
        <f t="shared" si="0"/>
        <v>63.60000000000002</v>
      </c>
      <c r="L29" s="23" t="s">
        <v>24</v>
      </c>
    </row>
    <row r="30" spans="1:12" ht="15">
      <c r="A30" s="13" t="s">
        <v>12</v>
      </c>
      <c r="B30" s="7" t="s">
        <v>26</v>
      </c>
      <c r="C30" s="7" t="s">
        <v>20</v>
      </c>
      <c r="D30" s="11" t="s">
        <v>56</v>
      </c>
      <c r="E30" s="29">
        <v>42055</v>
      </c>
      <c r="F30" s="10" t="s">
        <v>67</v>
      </c>
      <c r="G30" s="7" t="s">
        <v>18</v>
      </c>
      <c r="H30" s="7" t="s">
        <v>17</v>
      </c>
      <c r="I30" s="5">
        <v>389.1</v>
      </c>
      <c r="J30" s="5">
        <v>410.2</v>
      </c>
      <c r="K30" s="5">
        <f t="shared" si="0"/>
        <v>21.099999999999966</v>
      </c>
      <c r="L30" s="23" t="s">
        <v>24</v>
      </c>
    </row>
    <row r="31" spans="1:12" ht="30">
      <c r="A31" s="13" t="s">
        <v>12</v>
      </c>
      <c r="B31" s="7" t="s">
        <v>26</v>
      </c>
      <c r="C31" s="7" t="s">
        <v>20</v>
      </c>
      <c r="D31" s="11" t="s">
        <v>56</v>
      </c>
      <c r="E31" s="29">
        <v>42055</v>
      </c>
      <c r="F31" s="10" t="s">
        <v>67</v>
      </c>
      <c r="G31" s="7" t="s">
        <v>18</v>
      </c>
      <c r="H31" s="7" t="s">
        <v>17</v>
      </c>
      <c r="I31" s="5">
        <v>410.2</v>
      </c>
      <c r="J31" s="5">
        <v>450.4</v>
      </c>
      <c r="K31" s="5">
        <f t="shared" si="0"/>
        <v>40.19999999999999</v>
      </c>
      <c r="L31" s="69" t="s">
        <v>63</v>
      </c>
    </row>
    <row r="32" spans="1:12" ht="30">
      <c r="A32" s="13" t="s">
        <v>12</v>
      </c>
      <c r="B32" s="7" t="s">
        <v>26</v>
      </c>
      <c r="C32" s="7" t="s">
        <v>20</v>
      </c>
      <c r="D32" s="11" t="s">
        <v>56</v>
      </c>
      <c r="E32" s="29">
        <v>42055</v>
      </c>
      <c r="F32" s="10" t="s">
        <v>67</v>
      </c>
      <c r="G32" s="7" t="s">
        <v>18</v>
      </c>
      <c r="H32" s="7" t="s">
        <v>17</v>
      </c>
      <c r="I32" s="5">
        <v>450.4</v>
      </c>
      <c r="J32" s="5">
        <v>514</v>
      </c>
      <c r="K32" s="5">
        <f t="shared" si="0"/>
        <v>63.60000000000002</v>
      </c>
      <c r="L32" s="69" t="s">
        <v>63</v>
      </c>
    </row>
    <row r="33" spans="1:12" ht="30">
      <c r="A33" s="13" t="s">
        <v>12</v>
      </c>
      <c r="B33" s="7" t="s">
        <v>26</v>
      </c>
      <c r="C33" s="7" t="s">
        <v>20</v>
      </c>
      <c r="D33" s="11" t="s">
        <v>56</v>
      </c>
      <c r="E33" s="29">
        <v>42055</v>
      </c>
      <c r="F33" s="10" t="s">
        <v>6</v>
      </c>
      <c r="G33" s="7" t="s">
        <v>18</v>
      </c>
      <c r="H33" s="7" t="s">
        <v>17</v>
      </c>
      <c r="I33" s="5">
        <v>514</v>
      </c>
      <c r="J33" s="5">
        <v>547.9</v>
      </c>
      <c r="K33" s="5">
        <f t="shared" si="0"/>
        <v>33.89999999999998</v>
      </c>
      <c r="L33" s="69" t="s">
        <v>63</v>
      </c>
    </row>
    <row r="34" spans="1:12" ht="15">
      <c r="A34" s="13" t="s">
        <v>12</v>
      </c>
      <c r="B34" s="7" t="s">
        <v>26</v>
      </c>
      <c r="C34" s="7" t="s">
        <v>20</v>
      </c>
      <c r="D34" s="11" t="s">
        <v>56</v>
      </c>
      <c r="E34" s="29">
        <v>42055</v>
      </c>
      <c r="F34" s="10" t="s">
        <v>6</v>
      </c>
      <c r="G34" s="7" t="s">
        <v>18</v>
      </c>
      <c r="H34" s="7" t="s">
        <v>17</v>
      </c>
      <c r="I34" s="5">
        <v>547.9</v>
      </c>
      <c r="J34" s="5">
        <v>574.7</v>
      </c>
      <c r="K34" s="5">
        <f t="shared" si="0"/>
        <v>26.800000000000068</v>
      </c>
      <c r="L34" s="23" t="s">
        <v>24</v>
      </c>
    </row>
    <row r="35" spans="1:12" ht="15">
      <c r="A35" s="13" t="s">
        <v>12</v>
      </c>
      <c r="B35" s="7" t="s">
        <v>26</v>
      </c>
      <c r="C35" s="7" t="s">
        <v>20</v>
      </c>
      <c r="D35" s="11" t="s">
        <v>56</v>
      </c>
      <c r="E35" s="29">
        <v>42055</v>
      </c>
      <c r="F35" s="17" t="s">
        <v>3</v>
      </c>
      <c r="G35" s="7" t="s">
        <v>18</v>
      </c>
      <c r="H35" s="7" t="s">
        <v>17</v>
      </c>
      <c r="I35" s="5">
        <v>574.7</v>
      </c>
      <c r="J35" s="5">
        <v>625.8</v>
      </c>
      <c r="K35" s="5">
        <f t="shared" si="0"/>
        <v>51.09999999999991</v>
      </c>
      <c r="L35" s="6"/>
    </row>
    <row r="36" spans="1:12" ht="15">
      <c r="A36" s="13" t="s">
        <v>12</v>
      </c>
      <c r="B36" s="7" t="s">
        <v>26</v>
      </c>
      <c r="C36" s="7" t="s">
        <v>20</v>
      </c>
      <c r="D36" s="11" t="s">
        <v>56</v>
      </c>
      <c r="E36" s="29">
        <v>42055</v>
      </c>
      <c r="F36" s="17" t="s">
        <v>3</v>
      </c>
      <c r="G36" s="7" t="s">
        <v>18</v>
      </c>
      <c r="H36" s="7" t="s">
        <v>17</v>
      </c>
      <c r="I36" s="5">
        <v>625.8</v>
      </c>
      <c r="J36" s="5">
        <v>643.7</v>
      </c>
      <c r="K36" s="5">
        <f t="shared" si="0"/>
        <v>17.90000000000009</v>
      </c>
      <c r="L36" s="23" t="s">
        <v>24</v>
      </c>
    </row>
    <row r="37" spans="1:12" ht="15">
      <c r="A37" s="13" t="s">
        <v>12</v>
      </c>
      <c r="B37" s="7" t="s">
        <v>26</v>
      </c>
      <c r="C37" s="7" t="s">
        <v>20</v>
      </c>
      <c r="D37" s="11" t="s">
        <v>56</v>
      </c>
      <c r="E37" s="29">
        <v>42055</v>
      </c>
      <c r="F37" s="10" t="s">
        <v>2</v>
      </c>
      <c r="G37" s="7" t="s">
        <v>18</v>
      </c>
      <c r="H37" s="7" t="s">
        <v>17</v>
      </c>
      <c r="I37" s="5">
        <v>643.7</v>
      </c>
      <c r="J37" s="5">
        <v>651.1</v>
      </c>
      <c r="K37" s="5">
        <f t="shared" si="0"/>
        <v>7.399999999999977</v>
      </c>
      <c r="L37" s="23" t="s">
        <v>24</v>
      </c>
    </row>
    <row r="38" spans="1:12" ht="15">
      <c r="A38" s="13" t="s">
        <v>12</v>
      </c>
      <c r="B38" s="7" t="s">
        <v>26</v>
      </c>
      <c r="C38" s="7" t="s">
        <v>20</v>
      </c>
      <c r="D38" s="11" t="s">
        <v>56</v>
      </c>
      <c r="E38" s="29">
        <v>42055</v>
      </c>
      <c r="F38" s="10" t="s">
        <v>67</v>
      </c>
      <c r="G38" s="16" t="s">
        <v>3</v>
      </c>
      <c r="H38" s="7" t="s">
        <v>17</v>
      </c>
      <c r="I38" s="5">
        <v>651.1</v>
      </c>
      <c r="J38" s="5">
        <v>676.8</v>
      </c>
      <c r="K38" s="5">
        <f>J38-I38</f>
        <v>25.699999999999932</v>
      </c>
      <c r="L38" s="23" t="s">
        <v>24</v>
      </c>
    </row>
    <row r="39" spans="1:12" ht="15">
      <c r="A39" s="11" t="s">
        <v>23</v>
      </c>
      <c r="B39" s="7" t="s">
        <v>26</v>
      </c>
      <c r="C39" s="7" t="s">
        <v>20</v>
      </c>
      <c r="D39" s="16" t="s">
        <v>3</v>
      </c>
      <c r="E39" s="53" t="s">
        <v>3</v>
      </c>
      <c r="F39" s="10" t="s">
        <v>69</v>
      </c>
      <c r="G39" s="16" t="s">
        <v>3</v>
      </c>
      <c r="H39" s="16" t="s">
        <v>3</v>
      </c>
      <c r="I39" s="5">
        <v>1112.5</v>
      </c>
      <c r="J39" s="5">
        <v>1129.5</v>
      </c>
      <c r="K39" s="5">
        <f>J39-I39</f>
        <v>17</v>
      </c>
      <c r="L39" s="6" t="s">
        <v>22</v>
      </c>
    </row>
    <row r="40" spans="1:12" ht="15">
      <c r="A40" s="11" t="s">
        <v>23</v>
      </c>
      <c r="B40" s="7" t="s">
        <v>26</v>
      </c>
      <c r="C40" s="7" t="s">
        <v>20</v>
      </c>
      <c r="D40" s="11" t="s">
        <v>56</v>
      </c>
      <c r="E40" s="29">
        <v>42055</v>
      </c>
      <c r="F40" s="10" t="s">
        <v>67</v>
      </c>
      <c r="G40" s="7" t="s">
        <v>21</v>
      </c>
      <c r="H40" s="16" t="s">
        <v>3</v>
      </c>
      <c r="I40" s="5">
        <v>1096.5</v>
      </c>
      <c r="J40" s="5">
        <v>1112.5</v>
      </c>
      <c r="K40" s="5">
        <f>J40-I40</f>
        <v>16</v>
      </c>
      <c r="L40" s="23" t="s">
        <v>57</v>
      </c>
    </row>
  </sheetData>
  <sheetProtection password="97CC" sheet="1" objects="1" scenarios="1"/>
  <autoFilter ref="A3:L40"/>
  <mergeCells count="9">
    <mergeCell ref="L1:L2"/>
    <mergeCell ref="B1:B2"/>
    <mergeCell ref="I1:J1"/>
    <mergeCell ref="K1:K2"/>
    <mergeCell ref="A1:A2"/>
    <mergeCell ref="E1:E2"/>
    <mergeCell ref="D1:D2"/>
    <mergeCell ref="F1:H1"/>
    <mergeCell ref="C1:C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 topLeftCell="A1">
      <pane xSplit="4" ySplit="2" topLeftCell="E3" activePane="bottomRight" state="frozen"/>
      <selection pane="topRight" activeCell="E1" sqref="E1"/>
      <selection pane="bottomLeft" activeCell="A3" sqref="A3"/>
      <selection pane="bottomRight" activeCell="N18" sqref="N18"/>
    </sheetView>
  </sheetViews>
  <sheetFormatPr defaultColWidth="9.140625" defaultRowHeight="19.5" customHeight="1"/>
  <cols>
    <col min="4" max="4" width="18.8515625" style="0" customWidth="1"/>
    <col min="5" max="5" width="2.421875" style="0" customWidth="1"/>
    <col min="6" max="6" width="13.28125" style="0" customWidth="1"/>
    <col min="7" max="7" width="7.421875" style="0" customWidth="1"/>
    <col min="8" max="8" width="13.8515625" style="0" customWidth="1"/>
    <col min="9" max="9" width="15.140625" style="0" customWidth="1"/>
    <col min="10" max="10" width="19.00390625" style="0" customWidth="1"/>
  </cols>
  <sheetData>
    <row r="1" spans="1:10" s="2" customFormat="1" ht="48" customHeight="1">
      <c r="A1" s="94" t="s">
        <v>60</v>
      </c>
      <c r="B1" s="95"/>
      <c r="C1" s="95"/>
      <c r="D1" s="96"/>
      <c r="E1" s="94" t="s">
        <v>66</v>
      </c>
      <c r="F1" s="95"/>
      <c r="G1" s="95"/>
      <c r="H1" s="95"/>
      <c r="I1" s="95"/>
      <c r="J1" s="96"/>
    </row>
    <row r="2" spans="1:10" s="61" customFormat="1" ht="28.5" customHeight="1">
      <c r="A2" s="97"/>
      <c r="B2" s="98"/>
      <c r="C2" s="98"/>
      <c r="D2" s="99"/>
      <c r="E2" s="116" t="s">
        <v>9</v>
      </c>
      <c r="F2" s="117"/>
      <c r="G2" s="73" t="s">
        <v>4</v>
      </c>
      <c r="H2" s="63" t="s">
        <v>16</v>
      </c>
      <c r="I2" s="73" t="s">
        <v>15</v>
      </c>
      <c r="J2" s="65" t="s">
        <v>14</v>
      </c>
    </row>
    <row r="3" spans="1:10" s="24" customFormat="1" ht="15" customHeight="1">
      <c r="A3" s="100" t="s">
        <v>70</v>
      </c>
      <c r="B3" s="101"/>
      <c r="C3" s="101"/>
      <c r="D3" s="102"/>
      <c r="E3" s="120" t="s">
        <v>12</v>
      </c>
      <c r="F3" s="121"/>
      <c r="G3" s="74" t="s">
        <v>26</v>
      </c>
      <c r="H3" s="74">
        <v>0</v>
      </c>
      <c r="I3" s="74">
        <v>23.1</v>
      </c>
      <c r="J3" s="122">
        <f>I3-H3</f>
        <v>23.1</v>
      </c>
    </row>
    <row r="4" spans="1:10" s="24" customFormat="1" ht="15" customHeight="1">
      <c r="A4" s="92"/>
      <c r="B4" s="93"/>
      <c r="C4" s="93"/>
      <c r="D4" s="103"/>
      <c r="E4" s="111" t="s">
        <v>12</v>
      </c>
      <c r="F4" s="112"/>
      <c r="G4" s="75" t="s">
        <v>26</v>
      </c>
      <c r="H4" s="75">
        <v>157.9</v>
      </c>
      <c r="I4" s="75">
        <v>173.2</v>
      </c>
      <c r="J4" s="123">
        <f aca="true" t="shared" si="0" ref="J4:J17">I4-H4</f>
        <v>15.299999999999983</v>
      </c>
    </row>
    <row r="5" spans="1:10" ht="15" customHeight="1">
      <c r="A5" s="92"/>
      <c r="B5" s="93"/>
      <c r="C5" s="93"/>
      <c r="D5" s="103"/>
      <c r="E5" s="111" t="s">
        <v>12</v>
      </c>
      <c r="F5" s="112"/>
      <c r="G5" s="75" t="s">
        <v>26</v>
      </c>
      <c r="H5" s="75">
        <v>226</v>
      </c>
      <c r="I5" s="75">
        <v>278.9</v>
      </c>
      <c r="J5" s="123">
        <f t="shared" si="0"/>
        <v>52.89999999999998</v>
      </c>
    </row>
    <row r="6" spans="1:10" ht="15" customHeight="1">
      <c r="A6" s="92"/>
      <c r="B6" s="93"/>
      <c r="C6" s="93"/>
      <c r="D6" s="103"/>
      <c r="E6" s="111" t="s">
        <v>12</v>
      </c>
      <c r="F6" s="112"/>
      <c r="G6" s="75" t="s">
        <v>26</v>
      </c>
      <c r="H6" s="75">
        <v>278.9</v>
      </c>
      <c r="I6" s="75">
        <v>308.5</v>
      </c>
      <c r="J6" s="123">
        <f t="shared" si="0"/>
        <v>29.600000000000023</v>
      </c>
    </row>
    <row r="7" spans="1:10" ht="15" customHeight="1">
      <c r="A7" s="92"/>
      <c r="B7" s="93"/>
      <c r="C7" s="93"/>
      <c r="D7" s="103"/>
      <c r="E7" s="111" t="s">
        <v>12</v>
      </c>
      <c r="F7" s="112"/>
      <c r="G7" s="75" t="s">
        <v>26</v>
      </c>
      <c r="H7" s="75">
        <v>308.5</v>
      </c>
      <c r="I7" s="75">
        <v>310.9</v>
      </c>
      <c r="J7" s="123">
        <f t="shared" si="0"/>
        <v>2.3999999999999773</v>
      </c>
    </row>
    <row r="8" spans="1:10" ht="15" customHeight="1">
      <c r="A8" s="92"/>
      <c r="B8" s="93"/>
      <c r="C8" s="93"/>
      <c r="D8" s="103"/>
      <c r="E8" s="111" t="s">
        <v>12</v>
      </c>
      <c r="F8" s="112"/>
      <c r="G8" s="75" t="s">
        <v>26</v>
      </c>
      <c r="H8" s="75">
        <v>325.5</v>
      </c>
      <c r="I8" s="75">
        <v>389.1</v>
      </c>
      <c r="J8" s="123">
        <f t="shared" si="0"/>
        <v>63.60000000000002</v>
      </c>
    </row>
    <row r="9" spans="1:10" ht="15" customHeight="1">
      <c r="A9" s="92"/>
      <c r="B9" s="93"/>
      <c r="C9" s="93"/>
      <c r="D9" s="103"/>
      <c r="E9" s="111" t="s">
        <v>12</v>
      </c>
      <c r="F9" s="112"/>
      <c r="G9" s="75" t="s">
        <v>26</v>
      </c>
      <c r="H9" s="75">
        <v>389.1</v>
      </c>
      <c r="I9" s="75">
        <v>410.2</v>
      </c>
      <c r="J9" s="123">
        <f t="shared" si="0"/>
        <v>21.099999999999966</v>
      </c>
    </row>
    <row r="10" spans="1:10" ht="15" customHeight="1">
      <c r="A10" s="67"/>
      <c r="B10" s="62"/>
      <c r="C10" s="62"/>
      <c r="D10" s="68"/>
      <c r="E10" s="111" t="s">
        <v>12</v>
      </c>
      <c r="F10" s="112"/>
      <c r="G10" s="75" t="s">
        <v>26</v>
      </c>
      <c r="H10" s="75">
        <v>410.2</v>
      </c>
      <c r="I10" s="75">
        <v>450.4</v>
      </c>
      <c r="J10" s="123">
        <f t="shared" si="0"/>
        <v>40.19999999999999</v>
      </c>
    </row>
    <row r="11" spans="1:10" ht="15" customHeight="1">
      <c r="A11" s="104" t="s">
        <v>61</v>
      </c>
      <c r="B11" s="105"/>
      <c r="C11" s="105"/>
      <c r="D11" s="106"/>
      <c r="E11" s="111" t="s">
        <v>12</v>
      </c>
      <c r="F11" s="112"/>
      <c r="G11" s="75" t="s">
        <v>26</v>
      </c>
      <c r="H11" s="75">
        <v>450.4</v>
      </c>
      <c r="I11" s="75">
        <v>514</v>
      </c>
      <c r="J11" s="123">
        <f t="shared" si="0"/>
        <v>63.60000000000002</v>
      </c>
    </row>
    <row r="12" spans="1:10" ht="15" customHeight="1">
      <c r="A12" s="104"/>
      <c r="B12" s="105"/>
      <c r="C12" s="105"/>
      <c r="D12" s="106"/>
      <c r="E12" s="111" t="s">
        <v>12</v>
      </c>
      <c r="F12" s="112"/>
      <c r="G12" s="75" t="s">
        <v>26</v>
      </c>
      <c r="H12" s="75">
        <v>514</v>
      </c>
      <c r="I12" s="75">
        <v>547.9</v>
      </c>
      <c r="J12" s="123">
        <f t="shared" si="0"/>
        <v>33.89999999999998</v>
      </c>
    </row>
    <row r="13" spans="1:10" ht="15" customHeight="1">
      <c r="A13" s="104"/>
      <c r="B13" s="105"/>
      <c r="C13" s="105"/>
      <c r="D13" s="106"/>
      <c r="E13" s="111" t="s">
        <v>12</v>
      </c>
      <c r="F13" s="112"/>
      <c r="G13" s="75" t="s">
        <v>26</v>
      </c>
      <c r="H13" s="75">
        <v>547.9</v>
      </c>
      <c r="I13" s="75">
        <v>574.7</v>
      </c>
      <c r="J13" s="123">
        <f t="shared" si="0"/>
        <v>26.800000000000068</v>
      </c>
    </row>
    <row r="14" spans="1:10" ht="15" customHeight="1">
      <c r="A14" s="104"/>
      <c r="B14" s="105"/>
      <c r="C14" s="105"/>
      <c r="D14" s="106"/>
      <c r="E14" s="111" t="s">
        <v>12</v>
      </c>
      <c r="F14" s="112"/>
      <c r="G14" s="75" t="s">
        <v>26</v>
      </c>
      <c r="H14" s="75">
        <v>625.8</v>
      </c>
      <c r="I14" s="75">
        <v>643.7</v>
      </c>
      <c r="J14" s="123">
        <f t="shared" si="0"/>
        <v>17.90000000000009</v>
      </c>
    </row>
    <row r="15" spans="1:10" ht="15" customHeight="1">
      <c r="A15" s="104"/>
      <c r="B15" s="105"/>
      <c r="C15" s="105"/>
      <c r="D15" s="106"/>
      <c r="E15" s="111" t="s">
        <v>12</v>
      </c>
      <c r="F15" s="112"/>
      <c r="G15" s="75" t="s">
        <v>26</v>
      </c>
      <c r="H15" s="75">
        <v>643.7</v>
      </c>
      <c r="I15" s="75">
        <v>651.1</v>
      </c>
      <c r="J15" s="123">
        <f t="shared" si="0"/>
        <v>7.399999999999977</v>
      </c>
    </row>
    <row r="16" spans="1:10" ht="15" customHeight="1">
      <c r="A16" s="104"/>
      <c r="B16" s="105"/>
      <c r="C16" s="105"/>
      <c r="D16" s="106"/>
      <c r="E16" s="111" t="s">
        <v>12</v>
      </c>
      <c r="F16" s="112"/>
      <c r="G16" s="75" t="s">
        <v>26</v>
      </c>
      <c r="H16" s="75">
        <v>651.1</v>
      </c>
      <c r="I16" s="75">
        <v>676.8</v>
      </c>
      <c r="J16" s="123">
        <f t="shared" si="0"/>
        <v>25.699999999999932</v>
      </c>
    </row>
    <row r="17" spans="1:10" ht="15" customHeight="1">
      <c r="A17" s="104"/>
      <c r="B17" s="105"/>
      <c r="C17" s="105"/>
      <c r="D17" s="106"/>
      <c r="E17" s="111" t="s">
        <v>23</v>
      </c>
      <c r="F17" s="112"/>
      <c r="G17" s="75" t="s">
        <v>26</v>
      </c>
      <c r="H17" s="75">
        <v>1096.5</v>
      </c>
      <c r="I17" s="75">
        <v>1112.5</v>
      </c>
      <c r="J17" s="123">
        <f t="shared" si="0"/>
        <v>16</v>
      </c>
    </row>
    <row r="18" spans="1:10" ht="15" customHeight="1">
      <c r="A18" s="104"/>
      <c r="B18" s="105"/>
      <c r="C18" s="105"/>
      <c r="D18" s="106"/>
      <c r="E18" s="60"/>
      <c r="F18" s="3"/>
      <c r="G18" s="72"/>
      <c r="H18" s="3"/>
      <c r="I18" s="110" t="s">
        <v>59</v>
      </c>
      <c r="J18" s="124">
        <v>439.5</v>
      </c>
    </row>
    <row r="19" spans="1:10" ht="15" customHeight="1">
      <c r="A19" s="107"/>
      <c r="B19" s="108"/>
      <c r="C19" s="108"/>
      <c r="D19" s="109"/>
      <c r="E19" s="113"/>
      <c r="F19" s="114"/>
      <c r="G19" s="59"/>
      <c r="H19" s="59"/>
      <c r="I19" s="118"/>
      <c r="J19" s="125"/>
    </row>
    <row r="20" spans="1:10" ht="30.75" customHeight="1">
      <c r="A20" s="83" t="s">
        <v>62</v>
      </c>
      <c r="B20" s="84"/>
      <c r="C20" s="84"/>
      <c r="D20" s="85"/>
      <c r="E20" s="70"/>
      <c r="F20" s="71" t="s">
        <v>64</v>
      </c>
      <c r="G20" s="4"/>
      <c r="H20" s="4"/>
      <c r="I20" s="4"/>
      <c r="J20" s="54"/>
    </row>
    <row r="21" spans="1:10" ht="19.5" customHeight="1">
      <c r="A21" s="86"/>
      <c r="B21" s="87"/>
      <c r="C21" s="87"/>
      <c r="D21" s="88"/>
      <c r="E21" s="66"/>
      <c r="F21" s="119" t="s">
        <v>65</v>
      </c>
      <c r="G21" s="119"/>
      <c r="H21" s="119"/>
      <c r="I21" s="119"/>
      <c r="J21" s="126"/>
    </row>
    <row r="22" spans="1:10" ht="19.5" customHeight="1">
      <c r="A22" s="86"/>
      <c r="B22" s="87"/>
      <c r="C22" s="87"/>
      <c r="D22" s="88"/>
      <c r="E22" s="64"/>
      <c r="F22" s="119"/>
      <c r="G22" s="119"/>
      <c r="H22" s="119"/>
      <c r="I22" s="119"/>
      <c r="J22" s="126"/>
    </row>
    <row r="23" spans="1:10" ht="10.5" customHeight="1">
      <c r="A23" s="86"/>
      <c r="B23" s="87"/>
      <c r="C23" s="87"/>
      <c r="D23" s="88"/>
      <c r="E23" s="55"/>
      <c r="F23" s="3"/>
      <c r="G23" s="4"/>
      <c r="H23" s="4"/>
      <c r="I23" s="4"/>
      <c r="J23" s="54"/>
    </row>
    <row r="24" spans="1:10" ht="20.1" customHeight="1">
      <c r="A24" s="86"/>
      <c r="B24" s="87"/>
      <c r="C24" s="87"/>
      <c r="D24" s="88"/>
      <c r="E24" s="55"/>
      <c r="F24" s="115" t="s">
        <v>73</v>
      </c>
      <c r="G24" s="115"/>
      <c r="H24" s="115"/>
      <c r="I24" s="115"/>
      <c r="J24" s="127"/>
    </row>
    <row r="25" spans="1:10" ht="20.1" customHeight="1">
      <c r="A25" s="86"/>
      <c r="B25" s="87"/>
      <c r="C25" s="87"/>
      <c r="D25" s="88"/>
      <c r="E25" s="55"/>
      <c r="F25" s="115"/>
      <c r="G25" s="115"/>
      <c r="H25" s="115"/>
      <c r="I25" s="115"/>
      <c r="J25" s="127"/>
    </row>
    <row r="26" spans="1:10" ht="20.1" customHeight="1">
      <c r="A26" s="86"/>
      <c r="B26" s="87"/>
      <c r="C26" s="87"/>
      <c r="D26" s="88"/>
      <c r="E26" s="55"/>
      <c r="F26" s="115"/>
      <c r="G26" s="115"/>
      <c r="H26" s="115"/>
      <c r="I26" s="115"/>
      <c r="J26" s="127"/>
    </row>
    <row r="27" spans="1:10" ht="12" customHeight="1" thickBot="1">
      <c r="A27" s="89"/>
      <c r="B27" s="90"/>
      <c r="C27" s="90"/>
      <c r="D27" s="91"/>
      <c r="E27" s="56"/>
      <c r="F27" s="57"/>
      <c r="G27" s="57"/>
      <c r="H27" s="57"/>
      <c r="I27" s="57"/>
      <c r="J27" s="58"/>
    </row>
  </sheetData>
  <sheetProtection password="97CC" sheet="1" objects="1" scenarios="1"/>
  <mergeCells count="26">
    <mergeCell ref="F24:J26"/>
    <mergeCell ref="I18:I19"/>
    <mergeCell ref="J18:J19"/>
    <mergeCell ref="F21:J22"/>
    <mergeCell ref="E1:J1"/>
    <mergeCell ref="E2:F2"/>
    <mergeCell ref="E3:F3"/>
    <mergeCell ref="E4:F4"/>
    <mergeCell ref="E5:F5"/>
    <mergeCell ref="E6:F6"/>
    <mergeCell ref="A3:D9"/>
    <mergeCell ref="A11:D19"/>
    <mergeCell ref="E13:F13"/>
    <mergeCell ref="E14:F14"/>
    <mergeCell ref="E15:F15"/>
    <mergeCell ref="E16:F16"/>
    <mergeCell ref="E17:F17"/>
    <mergeCell ref="E19:F19"/>
    <mergeCell ref="E7:F7"/>
    <mergeCell ref="E8:F8"/>
    <mergeCell ref="E9:F9"/>
    <mergeCell ref="E10:F10"/>
    <mergeCell ref="E11:F11"/>
    <mergeCell ref="E12:F12"/>
    <mergeCell ref="A20:D27"/>
    <mergeCell ref="A1:D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E5" sqref="E5"/>
    </sheetView>
  </sheetViews>
  <sheetFormatPr defaultColWidth="9.140625" defaultRowHeight="15"/>
  <cols>
    <col min="1" max="1" width="15.421875" style="1" customWidth="1"/>
    <col min="2" max="2" width="17.7109375" style="1" customWidth="1"/>
    <col min="3" max="3" width="27.28125" style="1" customWidth="1"/>
    <col min="4" max="4" width="15.8515625" style="1" customWidth="1"/>
    <col min="5" max="5" width="30.8515625" style="1" customWidth="1"/>
    <col min="6" max="6" width="31.00390625" style="1" customWidth="1"/>
    <col min="7" max="7" width="24.57421875" style="1" customWidth="1"/>
    <col min="8" max="8" width="32.140625" style="1" customWidth="1"/>
    <col min="9" max="9" width="67.7109375" style="1" customWidth="1"/>
    <col min="10" max="10" width="16.421875" style="1" customWidth="1"/>
    <col min="11" max="11" width="26.140625" style="1" customWidth="1"/>
    <col min="12" max="12" width="57.28125" style="1" customWidth="1"/>
    <col min="13" max="16384" width="9.140625" style="1" customWidth="1"/>
  </cols>
  <sheetData>
    <row r="1" spans="1:9" s="20" customFormat="1" ht="40.5" customHeight="1">
      <c r="A1" s="9" t="s">
        <v>9</v>
      </c>
      <c r="B1" s="28" t="s">
        <v>51</v>
      </c>
      <c r="C1" s="28" t="s">
        <v>28</v>
      </c>
      <c r="D1" s="9" t="s">
        <v>14</v>
      </c>
      <c r="E1" s="9" t="s">
        <v>29</v>
      </c>
      <c r="F1" s="9" t="s">
        <v>30</v>
      </c>
      <c r="G1" s="9" t="s">
        <v>31</v>
      </c>
      <c r="H1" s="9" t="s">
        <v>32</v>
      </c>
      <c r="I1" s="9" t="s">
        <v>33</v>
      </c>
    </row>
    <row r="2" spans="1:9" s="20" customFormat="1" ht="13.5" customHeight="1">
      <c r="A2" s="9"/>
      <c r="B2" s="28"/>
      <c r="C2" s="28"/>
      <c r="D2" s="9"/>
      <c r="E2" s="9"/>
      <c r="F2" s="9"/>
      <c r="G2" s="9"/>
      <c r="H2" s="9"/>
      <c r="I2" s="9"/>
    </row>
    <row r="3" spans="1:9" ht="128.25" customHeight="1">
      <c r="A3" s="15" t="s">
        <v>35</v>
      </c>
      <c r="B3" s="15" t="s">
        <v>20</v>
      </c>
      <c r="C3" s="21" t="s">
        <v>36</v>
      </c>
      <c r="D3" s="49"/>
      <c r="E3" s="21" t="s">
        <v>37</v>
      </c>
      <c r="F3" s="22" t="s">
        <v>52</v>
      </c>
      <c r="G3" s="32">
        <v>42055</v>
      </c>
      <c r="H3" s="15" t="s">
        <v>34</v>
      </c>
      <c r="I3" s="25" t="s">
        <v>38</v>
      </c>
    </row>
    <row r="4" spans="1:9" ht="50.25" customHeight="1">
      <c r="A4" s="15" t="s">
        <v>39</v>
      </c>
      <c r="B4" s="15" t="s">
        <v>20</v>
      </c>
      <c r="C4" s="21" t="s">
        <v>40</v>
      </c>
      <c r="D4" s="49">
        <v>50.66</v>
      </c>
      <c r="E4" s="15" t="s">
        <v>17</v>
      </c>
      <c r="F4" s="22" t="s">
        <v>53</v>
      </c>
      <c r="G4" s="19">
        <v>40918</v>
      </c>
      <c r="H4" s="15" t="s">
        <v>41</v>
      </c>
      <c r="I4" s="27" t="s">
        <v>71</v>
      </c>
    </row>
    <row r="5" spans="1:9" ht="81.75" customHeight="1">
      <c r="A5" s="15" t="s">
        <v>42</v>
      </c>
      <c r="B5" s="15" t="s">
        <v>20</v>
      </c>
      <c r="C5" s="21" t="s">
        <v>43</v>
      </c>
      <c r="D5" s="49">
        <v>33</v>
      </c>
      <c r="E5" s="15" t="s">
        <v>44</v>
      </c>
      <c r="F5" s="22" t="s">
        <v>54</v>
      </c>
      <c r="G5" s="33" t="s">
        <v>49</v>
      </c>
      <c r="H5" s="15" t="s">
        <v>34</v>
      </c>
      <c r="I5" s="27" t="s">
        <v>50</v>
      </c>
    </row>
    <row r="8" spans="3:6" ht="15">
      <c r="C8" s="40"/>
      <c r="D8" s="41"/>
      <c r="E8" s="41"/>
      <c r="F8" s="42"/>
    </row>
    <row r="9" spans="3:6" ht="15.75">
      <c r="C9" s="50" t="s">
        <v>46</v>
      </c>
      <c r="D9" s="34"/>
      <c r="E9" s="39" t="s">
        <v>48</v>
      </c>
      <c r="F9" s="43"/>
    </row>
    <row r="10" spans="3:6" ht="15.75">
      <c r="C10" s="50"/>
      <c r="D10" s="30"/>
      <c r="E10" s="35"/>
      <c r="F10" s="43"/>
    </row>
    <row r="11" spans="3:6" ht="15.75">
      <c r="C11" s="50"/>
      <c r="D11" s="36"/>
      <c r="E11" s="38" t="s">
        <v>72</v>
      </c>
      <c r="F11" s="43"/>
    </row>
    <row r="12" spans="3:6" ht="15">
      <c r="C12" s="44"/>
      <c r="D12" s="31"/>
      <c r="E12" s="26"/>
      <c r="F12" s="43"/>
    </row>
    <row r="13" spans="3:6" ht="15">
      <c r="C13" s="45"/>
      <c r="D13" s="37"/>
      <c r="E13" s="38" t="s">
        <v>47</v>
      </c>
      <c r="F13" s="43"/>
    </row>
    <row r="14" spans="3:6" ht="15">
      <c r="C14" s="46"/>
      <c r="D14" s="47"/>
      <c r="E14" s="47"/>
      <c r="F14" s="48"/>
    </row>
  </sheetData>
  <sheetProtection password="97CC" sheet="1" objects="1" scenarios="1"/>
  <autoFilter ref="A2:I5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</dc:creator>
  <cp:keywords/>
  <dc:description/>
  <cp:lastModifiedBy>Luciana Faria Cortonesi</cp:lastModifiedBy>
  <dcterms:created xsi:type="dcterms:W3CDTF">2014-08-28T14:33:03Z</dcterms:created>
  <dcterms:modified xsi:type="dcterms:W3CDTF">2014-09-19T16:49:28Z</dcterms:modified>
  <cp:category/>
  <cp:version/>
  <cp:contentType/>
  <cp:contentStatus/>
</cp:coreProperties>
</file>