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1015" windowHeight="9915"/>
  </bookViews>
  <sheets>
    <sheet name="Geral" sheetId="8" r:id="rId1"/>
    <sheet name=" Resumo - Regulariz. Ambiental" sheetId="12" r:id="rId2"/>
    <sheet name="Especificação Licenças " sheetId="10" r:id="rId3"/>
  </sheets>
  <definedNames>
    <definedName name="_xlnm._FilterDatabase" localSheetId="2" hidden="1">'Especificação Licenças '!$A$2:$I$3</definedName>
    <definedName name="_xlnm._FilterDatabase" localSheetId="0" hidden="1">Geral!$A$3:$L$34</definedName>
  </definedNames>
  <calcPr calcId="145621"/>
</workbook>
</file>

<file path=xl/calcChain.xml><?xml version="1.0" encoding="utf-8"?>
<calcChain xmlns="http://schemas.openxmlformats.org/spreadsheetml/2006/main">
  <c r="K33" i="8" l="1"/>
  <c r="K26" i="8"/>
  <c r="K27" i="8"/>
  <c r="K28" i="8"/>
  <c r="K29" i="8"/>
  <c r="K30" i="8"/>
  <c r="K31" i="8"/>
  <c r="K32" i="8"/>
  <c r="K25" i="8"/>
  <c r="K22" i="8"/>
  <c r="K23" i="8"/>
  <c r="K24" i="8"/>
  <c r="K21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4" i="8"/>
  <c r="K34" i="8" l="1"/>
</calcChain>
</file>

<file path=xl/comments1.xml><?xml version="1.0" encoding="utf-8"?>
<comments xmlns="http://schemas.openxmlformats.org/spreadsheetml/2006/main">
  <authors>
    <author>daniele.castro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Dados informados pelo DNIT.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Dados constantes nas respectivas licenças.
</t>
        </r>
      </text>
    </comment>
  </commentList>
</comments>
</file>

<file path=xl/sharedStrings.xml><?xml version="1.0" encoding="utf-8"?>
<sst xmlns="http://schemas.openxmlformats.org/spreadsheetml/2006/main" count="300" uniqueCount="65">
  <si>
    <t>BR-153</t>
  </si>
  <si>
    <t>Licença Dispensada</t>
  </si>
  <si>
    <t>Em obras de melhoramento</t>
  </si>
  <si>
    <t>Rest./Melhoramentos</t>
  </si>
  <si>
    <t>Situação</t>
  </si>
  <si>
    <t>Contratos</t>
  </si>
  <si>
    <t>Crema 2A.Etapa - Pista Simples</t>
  </si>
  <si>
    <t>Não informado</t>
  </si>
  <si>
    <t>UF</t>
  </si>
  <si>
    <t>PR</t>
  </si>
  <si>
    <t>SC</t>
  </si>
  <si>
    <t>Adequação</t>
  </si>
  <si>
    <t>PAC</t>
  </si>
  <si>
    <t>BR-282</t>
  </si>
  <si>
    <t>Crema 2A.Etapa - Pista Dupla</t>
  </si>
  <si>
    <t>Adequação-Rest./Melh.</t>
  </si>
  <si>
    <t>Obras de adequação previstas</t>
  </si>
  <si>
    <t>BR-476</t>
  </si>
  <si>
    <t>BR-480</t>
  </si>
  <si>
    <t>Tipo de licença</t>
  </si>
  <si>
    <t>Prazo da licença</t>
  </si>
  <si>
    <t>Rodovia</t>
  </si>
  <si>
    <t>Localização da obra</t>
  </si>
  <si>
    <t>Edital de chamamento correspondente</t>
  </si>
  <si>
    <t>Informações complementares</t>
  </si>
  <si>
    <t>Extensão (Km)</t>
  </si>
  <si>
    <t>Km final</t>
  </si>
  <si>
    <t>Km inicial</t>
  </si>
  <si>
    <t>Edital nº 2/2014</t>
  </si>
  <si>
    <t>Não aplicável</t>
  </si>
  <si>
    <t xml:space="preserve">Tipo de obra </t>
  </si>
  <si>
    <t>Melhoramentos</t>
  </si>
  <si>
    <t xml:space="preserve">Não possui Termo de Compromisso de Regularização Ambiental </t>
  </si>
  <si>
    <t>Segmento (Km)</t>
  </si>
  <si>
    <t>Empreendimento</t>
  </si>
  <si>
    <t>Tipo de Licença</t>
  </si>
  <si>
    <t>Prazo da Licença</t>
  </si>
  <si>
    <t>Status</t>
  </si>
  <si>
    <t>Demais informações</t>
  </si>
  <si>
    <t>SIMBOLOGIA:</t>
  </si>
  <si>
    <t xml:space="preserve">  LICENÇAS VENCIDAS</t>
  </si>
  <si>
    <t xml:space="preserve">  LICENÇAS VIGENTES</t>
  </si>
  <si>
    <t>BR - 480 / SC</t>
  </si>
  <si>
    <t xml:space="preserve">Travessia urbana Chapecó - SC </t>
  </si>
  <si>
    <t xml:space="preserve">Construção viária </t>
  </si>
  <si>
    <t>LAP FATMA nº 554/2008</t>
  </si>
  <si>
    <t>Edital</t>
  </si>
  <si>
    <t>Conservação de Rod. Pav. Pista Simples</t>
  </si>
  <si>
    <t xml:space="preserve"> Conservação de Rodovia Imp/Pav</t>
  </si>
  <si>
    <t>Conservação de Rodovia Imp/Pav</t>
  </si>
  <si>
    <t>Dispensa licenciamento: Informações constantes em planilha enviada pelo DNIT</t>
  </si>
  <si>
    <t>LAP nº 554/2008</t>
  </si>
  <si>
    <t>TOTAL</t>
  </si>
  <si>
    <t xml:space="preserve">Status  Regularização Ambiental </t>
  </si>
  <si>
    <t>(Portaria Interministerial MMA/MT nº 288/2013)</t>
  </si>
  <si>
    <t>Licenças vencidas (trechos específicos)</t>
  </si>
  <si>
    <t>Segmento referente à travessia urbana de Chapecó (BR-480 SC).</t>
  </si>
  <si>
    <t>1. Licença Ambiental Prévia - LAP FATMA nº 554/2008:</t>
  </si>
  <si>
    <t>Edital nº 02/2014: BR-476-153-282-480 PR/SC</t>
  </si>
  <si>
    <t>Não foi identificada solicitação de renovação.</t>
  </si>
  <si>
    <t xml:space="preserve">Terra Indígena Toldo Chimbangue II - Segundo informações do DNIT este trecho foi abrangido pelo TC </t>
  </si>
  <si>
    <t xml:space="preserve">Trechos sem Termo de Compromisso                                                                                                                                                                  </t>
  </si>
  <si>
    <t>Titularidade processo Prefeitura Municipal de Chapecó - SC/ Trecho abrangido pelo Termo de Compromiso de Regularização Ambiental, segundo informações do DNIT</t>
  </si>
  <si>
    <t xml:space="preserve">  SOLICITADA RENOVAÇÃO </t>
  </si>
  <si>
    <t>Segundo planilha enviada pelo DNIT este trecho está abrangido no Termo de Compromisso de Regularização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</si>
</sst>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0" fillId="6" borderId="0" xfId="0" applyNumberFormat="1" applyFill="1" applyBorder="1" applyAlignment="1">
      <alignment horizontal="center" vertical="center"/>
    </xf>
    <xf numFmtId="14" fontId="0" fillId="4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10" fillId="0" borderId="0" xfId="0" applyFont="1" applyFill="1" applyBorder="1" applyAlignment="1">
      <alignment horizontal="center" vertical="center"/>
    </xf>
    <xf numFmtId="0" fontId="8" fillId="0" borderId="26" xfId="0" applyFont="1" applyBorder="1" applyAlignment="1"/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0" fontId="5" fillId="0" borderId="26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40" xfId="0" applyFont="1" applyBorder="1" applyAlignment="1">
      <alignment horizontal="center" vertical="center"/>
    </xf>
    <xf numFmtId="0" fontId="8" fillId="0" borderId="41" xfId="0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64" fontId="8" fillId="5" borderId="4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DDDDDD"/>
      <color rgb="FFFFFFCC"/>
      <color rgb="FF339966"/>
      <color rgb="FF006600"/>
      <color rgb="FF004600"/>
      <color rgb="FFC1FFC1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3" sqref="G23"/>
    </sheetView>
  </sheetViews>
  <sheetFormatPr defaultRowHeight="15" x14ac:dyDescent="0.25"/>
  <cols>
    <col min="1" max="1" width="15.85546875" style="2" customWidth="1"/>
    <col min="2" max="2" width="6" style="2" customWidth="1"/>
    <col min="3" max="3" width="23.42578125" style="2" customWidth="1"/>
    <col min="4" max="4" width="30.42578125" style="2" customWidth="1"/>
    <col min="5" max="5" width="19.140625" style="30" customWidth="1"/>
    <col min="6" max="6" width="37.140625" style="2" customWidth="1"/>
    <col min="7" max="7" width="38.5703125" style="2" customWidth="1"/>
    <col min="8" max="8" width="17.42578125" style="2" customWidth="1"/>
    <col min="9" max="10" width="19.140625" style="2" customWidth="1"/>
    <col min="11" max="11" width="16.42578125" style="2" customWidth="1"/>
    <col min="12" max="12" width="95" style="30" customWidth="1"/>
    <col min="13" max="16384" width="9.140625" style="2"/>
  </cols>
  <sheetData>
    <row r="1" spans="1:12" s="1" customFormat="1" ht="27" customHeight="1" x14ac:dyDescent="0.25">
      <c r="A1" s="86" t="s">
        <v>21</v>
      </c>
      <c r="B1" s="84" t="s">
        <v>8</v>
      </c>
      <c r="C1" s="83" t="s">
        <v>23</v>
      </c>
      <c r="D1" s="86" t="s">
        <v>19</v>
      </c>
      <c r="E1" s="86" t="s">
        <v>20</v>
      </c>
      <c r="F1" s="87" t="s">
        <v>30</v>
      </c>
      <c r="G1" s="88"/>
      <c r="H1" s="89"/>
      <c r="I1" s="86" t="s">
        <v>22</v>
      </c>
      <c r="J1" s="86"/>
      <c r="K1" s="86" t="s">
        <v>25</v>
      </c>
      <c r="L1" s="83" t="s">
        <v>24</v>
      </c>
    </row>
    <row r="2" spans="1:12" s="1" customFormat="1" ht="27" customHeight="1" x14ac:dyDescent="0.25">
      <c r="A2" s="86"/>
      <c r="B2" s="85"/>
      <c r="C2" s="83"/>
      <c r="D2" s="86"/>
      <c r="E2" s="86"/>
      <c r="F2" s="9" t="s">
        <v>5</v>
      </c>
      <c r="G2" s="16" t="s">
        <v>4</v>
      </c>
      <c r="H2" s="16" t="s">
        <v>12</v>
      </c>
      <c r="I2" s="9" t="s">
        <v>27</v>
      </c>
      <c r="J2" s="9" t="s">
        <v>26</v>
      </c>
      <c r="K2" s="86"/>
      <c r="L2" s="83"/>
    </row>
    <row r="3" spans="1:12" s="1" customFormat="1" ht="12.75" customHeight="1" x14ac:dyDescent="0.25">
      <c r="A3" s="24"/>
      <c r="B3" s="9"/>
      <c r="C3" s="9"/>
      <c r="D3" s="12"/>
      <c r="E3" s="12"/>
      <c r="F3" s="9"/>
      <c r="G3" s="9"/>
      <c r="H3" s="9"/>
      <c r="I3" s="9"/>
      <c r="J3" s="9"/>
      <c r="K3" s="9"/>
      <c r="L3" s="8"/>
    </row>
    <row r="4" spans="1:12" customFormat="1" x14ac:dyDescent="0.25">
      <c r="A4" s="14" t="s">
        <v>0</v>
      </c>
      <c r="B4" s="7" t="s">
        <v>9</v>
      </c>
      <c r="C4" s="7" t="s">
        <v>28</v>
      </c>
      <c r="D4" s="15" t="s">
        <v>1</v>
      </c>
      <c r="E4" s="23" t="s">
        <v>29</v>
      </c>
      <c r="F4" s="17" t="s">
        <v>47</v>
      </c>
      <c r="G4" s="6" t="s">
        <v>2</v>
      </c>
      <c r="H4" s="6" t="s">
        <v>11</v>
      </c>
      <c r="I4" s="13">
        <v>415.4</v>
      </c>
      <c r="J4" s="13">
        <v>432.5</v>
      </c>
      <c r="K4" s="13">
        <f>J4-I4</f>
        <v>17.100000000000023</v>
      </c>
      <c r="L4" s="6" t="s">
        <v>50</v>
      </c>
    </row>
    <row r="5" spans="1:12" customFormat="1" x14ac:dyDescent="0.25">
      <c r="A5" s="14" t="s">
        <v>0</v>
      </c>
      <c r="B5" s="7" t="s">
        <v>9</v>
      </c>
      <c r="C5" s="7" t="s">
        <v>28</v>
      </c>
      <c r="D5" s="15" t="s">
        <v>1</v>
      </c>
      <c r="E5" s="21" t="s">
        <v>29</v>
      </c>
      <c r="F5" s="18" t="s">
        <v>31</v>
      </c>
      <c r="G5" s="6" t="s">
        <v>2</v>
      </c>
      <c r="H5" s="6" t="s">
        <v>11</v>
      </c>
      <c r="I5" s="13">
        <v>432.5</v>
      </c>
      <c r="J5" s="13">
        <v>438.5</v>
      </c>
      <c r="K5" s="13">
        <f t="shared" ref="K5:K20" si="0">J5-I5</f>
        <v>6</v>
      </c>
      <c r="L5" s="6" t="s">
        <v>50</v>
      </c>
    </row>
    <row r="6" spans="1:12" customFormat="1" x14ac:dyDescent="0.25">
      <c r="A6" s="14" t="s">
        <v>0</v>
      </c>
      <c r="B6" s="7" t="s">
        <v>9</v>
      </c>
      <c r="C6" s="7" t="s">
        <v>28</v>
      </c>
      <c r="D6" s="15" t="s">
        <v>1</v>
      </c>
      <c r="E6" s="21" t="s">
        <v>29</v>
      </c>
      <c r="F6" s="17" t="s">
        <v>48</v>
      </c>
      <c r="G6" s="6" t="s">
        <v>2</v>
      </c>
      <c r="H6" s="6" t="s">
        <v>11</v>
      </c>
      <c r="I6" s="13">
        <v>438.5</v>
      </c>
      <c r="J6" s="13">
        <v>439.3</v>
      </c>
      <c r="K6" s="13">
        <f t="shared" si="0"/>
        <v>0.80000000000001137</v>
      </c>
      <c r="L6" s="6" t="s">
        <v>50</v>
      </c>
    </row>
    <row r="7" spans="1:12" customFormat="1" x14ac:dyDescent="0.25">
      <c r="A7" s="14" t="s">
        <v>0</v>
      </c>
      <c r="B7" s="7" t="s">
        <v>9</v>
      </c>
      <c r="C7" s="7" t="s">
        <v>28</v>
      </c>
      <c r="D7" s="15" t="s">
        <v>1</v>
      </c>
      <c r="E7" s="21" t="s">
        <v>29</v>
      </c>
      <c r="F7" s="17" t="s">
        <v>49</v>
      </c>
      <c r="G7" s="6" t="s">
        <v>2</v>
      </c>
      <c r="H7" s="6" t="s">
        <v>11</v>
      </c>
      <c r="I7" s="13">
        <v>439.3</v>
      </c>
      <c r="J7" s="13">
        <v>442</v>
      </c>
      <c r="K7" s="13">
        <f t="shared" si="0"/>
        <v>2.6999999999999886</v>
      </c>
      <c r="L7" s="6" t="s">
        <v>50</v>
      </c>
    </row>
    <row r="8" spans="1:12" customFormat="1" x14ac:dyDescent="0.25">
      <c r="A8" s="14" t="s">
        <v>0</v>
      </c>
      <c r="B8" s="7" t="s">
        <v>9</v>
      </c>
      <c r="C8" s="7" t="s">
        <v>28</v>
      </c>
      <c r="D8" s="15" t="s">
        <v>1</v>
      </c>
      <c r="E8" s="21" t="s">
        <v>29</v>
      </c>
      <c r="F8" s="17" t="s">
        <v>3</v>
      </c>
      <c r="G8" s="6" t="s">
        <v>2</v>
      </c>
      <c r="H8" s="6" t="s">
        <v>11</v>
      </c>
      <c r="I8" s="13">
        <v>442</v>
      </c>
      <c r="J8" s="13">
        <v>468.2</v>
      </c>
      <c r="K8" s="13">
        <f t="shared" si="0"/>
        <v>26.199999999999989</v>
      </c>
      <c r="L8" s="6" t="s">
        <v>50</v>
      </c>
    </row>
    <row r="9" spans="1:12" customFormat="1" x14ac:dyDescent="0.25">
      <c r="A9" s="14" t="s">
        <v>0</v>
      </c>
      <c r="B9" s="7" t="s">
        <v>9</v>
      </c>
      <c r="C9" s="7" t="s">
        <v>28</v>
      </c>
      <c r="D9" s="15" t="s">
        <v>1</v>
      </c>
      <c r="E9" s="21" t="s">
        <v>29</v>
      </c>
      <c r="F9" s="17" t="s">
        <v>3</v>
      </c>
      <c r="G9" s="6" t="s">
        <v>2</v>
      </c>
      <c r="H9" s="6" t="s">
        <v>11</v>
      </c>
      <c r="I9" s="13">
        <v>468.2</v>
      </c>
      <c r="J9" s="13">
        <v>475.6</v>
      </c>
      <c r="K9" s="13">
        <f t="shared" si="0"/>
        <v>7.4000000000000341</v>
      </c>
      <c r="L9" s="6" t="s">
        <v>50</v>
      </c>
    </row>
    <row r="10" spans="1:12" customFormat="1" x14ac:dyDescent="0.25">
      <c r="A10" s="14" t="s">
        <v>0</v>
      </c>
      <c r="B10" s="7" t="s">
        <v>9</v>
      </c>
      <c r="C10" s="7" t="s">
        <v>28</v>
      </c>
      <c r="D10" s="15" t="s">
        <v>1</v>
      </c>
      <c r="E10" s="21" t="s">
        <v>29</v>
      </c>
      <c r="F10" s="17" t="s">
        <v>49</v>
      </c>
      <c r="G10" s="6" t="s">
        <v>2</v>
      </c>
      <c r="H10" s="6" t="s">
        <v>11</v>
      </c>
      <c r="I10" s="13">
        <v>475.6</v>
      </c>
      <c r="J10" s="13">
        <v>506.2</v>
      </c>
      <c r="K10" s="13">
        <f t="shared" si="0"/>
        <v>30.599999999999966</v>
      </c>
      <c r="L10" s="6" t="s">
        <v>50</v>
      </c>
    </row>
    <row r="11" spans="1:12" customFormat="1" x14ac:dyDescent="0.25">
      <c r="A11" s="14" t="s">
        <v>0</v>
      </c>
      <c r="B11" s="7" t="s">
        <v>9</v>
      </c>
      <c r="C11" s="7" t="s">
        <v>28</v>
      </c>
      <c r="D11" s="15" t="s">
        <v>1</v>
      </c>
      <c r="E11" s="21" t="s">
        <v>29</v>
      </c>
      <c r="F11" s="18" t="s">
        <v>3</v>
      </c>
      <c r="G11" s="6" t="s">
        <v>2</v>
      </c>
      <c r="H11" s="6" t="s">
        <v>11</v>
      </c>
      <c r="I11" s="13">
        <v>506.2</v>
      </c>
      <c r="J11" s="13">
        <v>506.8</v>
      </c>
      <c r="K11" s="13">
        <f t="shared" si="0"/>
        <v>0.60000000000002274</v>
      </c>
      <c r="L11" s="6" t="s">
        <v>50</v>
      </c>
    </row>
    <row r="12" spans="1:12" customFormat="1" x14ac:dyDescent="0.25">
      <c r="A12" s="14" t="s">
        <v>0</v>
      </c>
      <c r="B12" s="7" t="s">
        <v>10</v>
      </c>
      <c r="C12" s="7" t="s">
        <v>28</v>
      </c>
      <c r="D12" s="21" t="s">
        <v>7</v>
      </c>
      <c r="E12" s="21" t="s">
        <v>7</v>
      </c>
      <c r="F12" s="10" t="s">
        <v>6</v>
      </c>
      <c r="G12" s="21" t="s">
        <v>7</v>
      </c>
      <c r="H12" s="21" t="s">
        <v>7</v>
      </c>
      <c r="I12" s="5">
        <v>0</v>
      </c>
      <c r="J12" s="5">
        <v>12.3</v>
      </c>
      <c r="K12" s="13">
        <f t="shared" si="0"/>
        <v>12.3</v>
      </c>
      <c r="L12" s="28"/>
    </row>
    <row r="13" spans="1:12" customFormat="1" x14ac:dyDescent="0.25">
      <c r="A13" s="14" t="s">
        <v>0</v>
      </c>
      <c r="B13" s="7" t="s">
        <v>10</v>
      </c>
      <c r="C13" s="7" t="s">
        <v>28</v>
      </c>
      <c r="D13" s="21" t="s">
        <v>7</v>
      </c>
      <c r="E13" s="21" t="s">
        <v>7</v>
      </c>
      <c r="F13" s="10" t="s">
        <v>6</v>
      </c>
      <c r="G13" s="21" t="s">
        <v>7</v>
      </c>
      <c r="H13" s="21" t="s">
        <v>7</v>
      </c>
      <c r="I13" s="5">
        <v>12.3</v>
      </c>
      <c r="J13" s="5">
        <v>14.2</v>
      </c>
      <c r="K13" s="13">
        <f t="shared" si="0"/>
        <v>1.8999999999999986</v>
      </c>
      <c r="L13" s="28"/>
    </row>
    <row r="14" spans="1:12" customFormat="1" x14ac:dyDescent="0.25">
      <c r="A14" s="14" t="s">
        <v>0</v>
      </c>
      <c r="B14" s="7" t="s">
        <v>10</v>
      </c>
      <c r="C14" s="7" t="s">
        <v>28</v>
      </c>
      <c r="D14" s="21" t="s">
        <v>7</v>
      </c>
      <c r="E14" s="21" t="s">
        <v>7</v>
      </c>
      <c r="F14" s="10" t="s">
        <v>6</v>
      </c>
      <c r="G14" s="21" t="s">
        <v>7</v>
      </c>
      <c r="H14" s="21" t="s">
        <v>7</v>
      </c>
      <c r="I14" s="5">
        <v>14.2</v>
      </c>
      <c r="J14" s="5">
        <v>48.5</v>
      </c>
      <c r="K14" s="13">
        <f t="shared" si="0"/>
        <v>34.299999999999997</v>
      </c>
      <c r="L14" s="28"/>
    </row>
    <row r="15" spans="1:12" customFormat="1" x14ac:dyDescent="0.25">
      <c r="A15" s="14" t="s">
        <v>0</v>
      </c>
      <c r="B15" s="7" t="s">
        <v>10</v>
      </c>
      <c r="C15" s="7" t="s">
        <v>28</v>
      </c>
      <c r="D15" s="21" t="s">
        <v>7</v>
      </c>
      <c r="E15" s="21" t="s">
        <v>7</v>
      </c>
      <c r="F15" s="10" t="s">
        <v>6</v>
      </c>
      <c r="G15" s="21" t="s">
        <v>7</v>
      </c>
      <c r="H15" s="21" t="s">
        <v>7</v>
      </c>
      <c r="I15" s="5">
        <v>48.5</v>
      </c>
      <c r="J15" s="5">
        <v>59.5</v>
      </c>
      <c r="K15" s="13">
        <f t="shared" si="0"/>
        <v>11</v>
      </c>
      <c r="L15" s="28"/>
    </row>
    <row r="16" spans="1:12" customFormat="1" x14ac:dyDescent="0.25">
      <c r="A16" s="14" t="s">
        <v>0</v>
      </c>
      <c r="B16" s="7" t="s">
        <v>10</v>
      </c>
      <c r="C16" s="7" t="s">
        <v>28</v>
      </c>
      <c r="D16" s="21" t="s">
        <v>7</v>
      </c>
      <c r="E16" s="21" t="s">
        <v>7</v>
      </c>
      <c r="F16" s="10" t="s">
        <v>6</v>
      </c>
      <c r="G16" s="21" t="s">
        <v>7</v>
      </c>
      <c r="H16" s="21" t="s">
        <v>7</v>
      </c>
      <c r="I16" s="5">
        <v>59.5</v>
      </c>
      <c r="J16" s="5">
        <v>90.5</v>
      </c>
      <c r="K16" s="13">
        <f t="shared" si="0"/>
        <v>31</v>
      </c>
      <c r="L16" s="28"/>
    </row>
    <row r="17" spans="1:12" customFormat="1" x14ac:dyDescent="0.25">
      <c r="A17" s="14" t="s">
        <v>0</v>
      </c>
      <c r="B17" s="7" t="s">
        <v>10</v>
      </c>
      <c r="C17" s="7" t="s">
        <v>28</v>
      </c>
      <c r="D17" s="21" t="s">
        <v>7</v>
      </c>
      <c r="E17" s="21" t="s">
        <v>7</v>
      </c>
      <c r="F17" s="10" t="s">
        <v>6</v>
      </c>
      <c r="G17" s="21" t="s">
        <v>7</v>
      </c>
      <c r="H17" s="21" t="s">
        <v>7</v>
      </c>
      <c r="I17" s="5">
        <v>90.5</v>
      </c>
      <c r="J17" s="5">
        <v>97.5</v>
      </c>
      <c r="K17" s="13">
        <f t="shared" si="0"/>
        <v>7</v>
      </c>
      <c r="L17" s="28"/>
    </row>
    <row r="18" spans="1:12" customFormat="1" x14ac:dyDescent="0.25">
      <c r="A18" s="14" t="s">
        <v>0</v>
      </c>
      <c r="B18" s="7" t="s">
        <v>10</v>
      </c>
      <c r="C18" s="7" t="s">
        <v>28</v>
      </c>
      <c r="D18" s="21" t="s">
        <v>7</v>
      </c>
      <c r="E18" s="21" t="s">
        <v>7</v>
      </c>
      <c r="F18" s="10" t="s">
        <v>6</v>
      </c>
      <c r="G18" s="21" t="s">
        <v>7</v>
      </c>
      <c r="H18" s="21" t="s">
        <v>7</v>
      </c>
      <c r="I18" s="5">
        <v>97.5</v>
      </c>
      <c r="J18" s="5">
        <v>110.3</v>
      </c>
      <c r="K18" s="13">
        <f t="shared" si="0"/>
        <v>12.799999999999997</v>
      </c>
      <c r="L18" s="28"/>
    </row>
    <row r="19" spans="1:12" customFormat="1" x14ac:dyDescent="0.25">
      <c r="A19" s="14" t="s">
        <v>0</v>
      </c>
      <c r="B19" s="7" t="s">
        <v>10</v>
      </c>
      <c r="C19" s="7" t="s">
        <v>28</v>
      </c>
      <c r="D19" s="21" t="s">
        <v>7</v>
      </c>
      <c r="E19" s="21" t="s">
        <v>7</v>
      </c>
      <c r="F19" s="10" t="s">
        <v>6</v>
      </c>
      <c r="G19" s="21" t="s">
        <v>7</v>
      </c>
      <c r="H19" s="21" t="s">
        <v>7</v>
      </c>
      <c r="I19" s="5">
        <v>110.3</v>
      </c>
      <c r="J19" s="5">
        <v>112</v>
      </c>
      <c r="K19" s="13">
        <f t="shared" si="0"/>
        <v>1.7000000000000028</v>
      </c>
      <c r="L19" s="28"/>
    </row>
    <row r="20" spans="1:12" customFormat="1" x14ac:dyDescent="0.25">
      <c r="A20" s="14" t="s">
        <v>0</v>
      </c>
      <c r="B20" s="7" t="s">
        <v>10</v>
      </c>
      <c r="C20" s="7" t="s">
        <v>28</v>
      </c>
      <c r="D20" s="21" t="s">
        <v>7</v>
      </c>
      <c r="E20" s="21" t="s">
        <v>7</v>
      </c>
      <c r="F20" s="10" t="s">
        <v>6</v>
      </c>
      <c r="G20" s="21" t="s">
        <v>7</v>
      </c>
      <c r="H20" s="21" t="s">
        <v>7</v>
      </c>
      <c r="I20" s="5">
        <v>112</v>
      </c>
      <c r="J20" s="5">
        <v>120.1</v>
      </c>
      <c r="K20" s="13">
        <f t="shared" si="0"/>
        <v>8.0999999999999943</v>
      </c>
      <c r="L20" s="28"/>
    </row>
    <row r="21" spans="1:12" customFormat="1" x14ac:dyDescent="0.25">
      <c r="A21" s="11" t="s">
        <v>13</v>
      </c>
      <c r="B21" s="7" t="s">
        <v>10</v>
      </c>
      <c r="C21" s="7" t="s">
        <v>28</v>
      </c>
      <c r="D21" s="21" t="s">
        <v>7</v>
      </c>
      <c r="E21" s="21" t="s">
        <v>7</v>
      </c>
      <c r="F21" s="10" t="s">
        <v>14</v>
      </c>
      <c r="G21" s="21" t="s">
        <v>7</v>
      </c>
      <c r="H21" s="21" t="s">
        <v>7</v>
      </c>
      <c r="I21" s="5">
        <v>436.4</v>
      </c>
      <c r="J21" s="5">
        <v>460</v>
      </c>
      <c r="K21" s="13">
        <f>J21-I21</f>
        <v>23.600000000000023</v>
      </c>
      <c r="L21" s="28"/>
    </row>
    <row r="22" spans="1:12" customFormat="1" x14ac:dyDescent="0.25">
      <c r="A22" s="11" t="s">
        <v>13</v>
      </c>
      <c r="B22" s="7" t="s">
        <v>10</v>
      </c>
      <c r="C22" s="7" t="s">
        <v>28</v>
      </c>
      <c r="D22" s="21" t="s">
        <v>7</v>
      </c>
      <c r="E22" s="21" t="s">
        <v>7</v>
      </c>
      <c r="F22" s="10" t="s">
        <v>15</v>
      </c>
      <c r="G22" s="21" t="s">
        <v>7</v>
      </c>
      <c r="H22" s="21" t="s">
        <v>7</v>
      </c>
      <c r="I22" s="5">
        <v>460</v>
      </c>
      <c r="J22" s="5">
        <v>503.3</v>
      </c>
      <c r="K22" s="13">
        <f t="shared" ref="K22:K24" si="1">J22-I22</f>
        <v>43.300000000000011</v>
      </c>
      <c r="L22" s="28"/>
    </row>
    <row r="23" spans="1:12" customFormat="1" x14ac:dyDescent="0.25">
      <c r="A23" s="11" t="s">
        <v>13</v>
      </c>
      <c r="B23" s="7" t="s">
        <v>10</v>
      </c>
      <c r="C23" s="7" t="s">
        <v>28</v>
      </c>
      <c r="D23" s="21" t="s">
        <v>7</v>
      </c>
      <c r="E23" s="21" t="s">
        <v>7</v>
      </c>
      <c r="F23" s="10" t="s">
        <v>6</v>
      </c>
      <c r="G23" s="21" t="s">
        <v>7</v>
      </c>
      <c r="H23" s="21" t="s">
        <v>7</v>
      </c>
      <c r="I23" s="5">
        <v>503.3</v>
      </c>
      <c r="J23" s="5">
        <v>506.6</v>
      </c>
      <c r="K23" s="13">
        <f t="shared" si="1"/>
        <v>3.3000000000000114</v>
      </c>
      <c r="L23" s="28"/>
    </row>
    <row r="24" spans="1:12" customFormat="1" x14ac:dyDescent="0.25">
      <c r="A24" s="11" t="s">
        <v>13</v>
      </c>
      <c r="B24" s="7" t="s">
        <v>10</v>
      </c>
      <c r="C24" s="7" t="s">
        <v>28</v>
      </c>
      <c r="D24" s="21" t="s">
        <v>7</v>
      </c>
      <c r="E24" s="21" t="s">
        <v>7</v>
      </c>
      <c r="F24" s="10" t="s">
        <v>6</v>
      </c>
      <c r="G24" s="21" t="s">
        <v>7</v>
      </c>
      <c r="H24" s="21" t="s">
        <v>7</v>
      </c>
      <c r="I24" s="5">
        <v>506.6</v>
      </c>
      <c r="J24" s="5">
        <v>535.29999999999995</v>
      </c>
      <c r="K24" s="13">
        <f t="shared" si="1"/>
        <v>28.699999999999932</v>
      </c>
      <c r="L24" s="28"/>
    </row>
    <row r="25" spans="1:12" customFormat="1" x14ac:dyDescent="0.25">
      <c r="A25" s="11" t="s">
        <v>17</v>
      </c>
      <c r="B25" s="7" t="s">
        <v>9</v>
      </c>
      <c r="C25" s="7" t="s">
        <v>28</v>
      </c>
      <c r="D25" s="21" t="s">
        <v>7</v>
      </c>
      <c r="E25" s="21" t="s">
        <v>7</v>
      </c>
      <c r="F25" s="10" t="s">
        <v>14</v>
      </c>
      <c r="G25" s="21" t="s">
        <v>7</v>
      </c>
      <c r="H25" s="21" t="s">
        <v>7</v>
      </c>
      <c r="I25" s="5">
        <v>197.7</v>
      </c>
      <c r="J25" s="5">
        <v>257.7</v>
      </c>
      <c r="K25" s="13">
        <f>J25-I25</f>
        <v>60</v>
      </c>
      <c r="L25" s="28"/>
    </row>
    <row r="26" spans="1:12" customFormat="1" x14ac:dyDescent="0.25">
      <c r="A26" s="11" t="s">
        <v>17</v>
      </c>
      <c r="B26" s="7" t="s">
        <v>9</v>
      </c>
      <c r="C26" s="7" t="s">
        <v>28</v>
      </c>
      <c r="D26" s="21" t="s">
        <v>7</v>
      </c>
      <c r="E26" s="21" t="s">
        <v>7</v>
      </c>
      <c r="F26" s="10" t="s">
        <v>6</v>
      </c>
      <c r="G26" s="21" t="s">
        <v>7</v>
      </c>
      <c r="H26" s="21" t="s">
        <v>7</v>
      </c>
      <c r="I26" s="5">
        <v>257.7</v>
      </c>
      <c r="J26" s="5">
        <v>273.8</v>
      </c>
      <c r="K26" s="13">
        <f t="shared" ref="K26:K32" si="2">J26-I26</f>
        <v>16.100000000000023</v>
      </c>
      <c r="L26" s="28"/>
    </row>
    <row r="27" spans="1:12" customFormat="1" x14ac:dyDescent="0.25">
      <c r="A27" s="11" t="s">
        <v>17</v>
      </c>
      <c r="B27" s="7" t="s">
        <v>9</v>
      </c>
      <c r="C27" s="7" t="s">
        <v>28</v>
      </c>
      <c r="D27" s="21" t="s">
        <v>7</v>
      </c>
      <c r="E27" s="21" t="s">
        <v>7</v>
      </c>
      <c r="F27" s="19" t="s">
        <v>47</v>
      </c>
      <c r="G27" s="7" t="s">
        <v>16</v>
      </c>
      <c r="H27" s="21" t="s">
        <v>7</v>
      </c>
      <c r="I27" s="5">
        <v>273.8</v>
      </c>
      <c r="J27" s="5">
        <v>277.89999999999998</v>
      </c>
      <c r="K27" s="13">
        <f t="shared" si="2"/>
        <v>4.0999999999999659</v>
      </c>
      <c r="L27" s="28"/>
    </row>
    <row r="28" spans="1:12" customFormat="1" x14ac:dyDescent="0.25">
      <c r="A28" s="11" t="s">
        <v>17</v>
      </c>
      <c r="B28" s="7" t="s">
        <v>9</v>
      </c>
      <c r="C28" s="7" t="s">
        <v>28</v>
      </c>
      <c r="D28" s="21" t="s">
        <v>7</v>
      </c>
      <c r="E28" s="21" t="s">
        <v>7</v>
      </c>
      <c r="F28" s="19" t="s">
        <v>47</v>
      </c>
      <c r="G28" s="7" t="s">
        <v>16</v>
      </c>
      <c r="H28" s="21" t="s">
        <v>7</v>
      </c>
      <c r="I28" s="5">
        <v>277.89999999999998</v>
      </c>
      <c r="J28" s="5">
        <v>306.10000000000002</v>
      </c>
      <c r="K28" s="13">
        <f t="shared" si="2"/>
        <v>28.200000000000045</v>
      </c>
      <c r="L28" s="28"/>
    </row>
    <row r="29" spans="1:12" customFormat="1" x14ac:dyDescent="0.25">
      <c r="A29" s="11" t="s">
        <v>17</v>
      </c>
      <c r="B29" s="7" t="s">
        <v>9</v>
      </c>
      <c r="C29" s="7" t="s">
        <v>28</v>
      </c>
      <c r="D29" s="21" t="s">
        <v>7</v>
      </c>
      <c r="E29" s="21" t="s">
        <v>7</v>
      </c>
      <c r="F29" s="19" t="s">
        <v>47</v>
      </c>
      <c r="G29" s="21" t="s">
        <v>7</v>
      </c>
      <c r="H29" s="21" t="s">
        <v>7</v>
      </c>
      <c r="I29" s="5">
        <v>306.10000000000002</v>
      </c>
      <c r="J29" s="5">
        <v>325.39999999999998</v>
      </c>
      <c r="K29" s="13">
        <f t="shared" si="2"/>
        <v>19.299999999999955</v>
      </c>
      <c r="L29" s="28"/>
    </row>
    <row r="30" spans="1:12" customFormat="1" x14ac:dyDescent="0.25">
      <c r="A30" s="11" t="s">
        <v>17</v>
      </c>
      <c r="B30" s="7" t="s">
        <v>9</v>
      </c>
      <c r="C30" s="7" t="s">
        <v>28</v>
      </c>
      <c r="D30" s="21" t="s">
        <v>7</v>
      </c>
      <c r="E30" s="21" t="s">
        <v>7</v>
      </c>
      <c r="F30" s="19" t="s">
        <v>47</v>
      </c>
      <c r="G30" s="21" t="s">
        <v>7</v>
      </c>
      <c r="H30" s="21" t="s">
        <v>7</v>
      </c>
      <c r="I30" s="5">
        <v>325.39999999999998</v>
      </c>
      <c r="J30" s="5">
        <v>342.4</v>
      </c>
      <c r="K30" s="13">
        <f t="shared" si="2"/>
        <v>17</v>
      </c>
      <c r="L30" s="28"/>
    </row>
    <row r="31" spans="1:12" customFormat="1" x14ac:dyDescent="0.25">
      <c r="A31" s="11" t="s">
        <v>17</v>
      </c>
      <c r="B31" s="7" t="s">
        <v>9</v>
      </c>
      <c r="C31" s="7" t="s">
        <v>28</v>
      </c>
      <c r="D31" s="21" t="s">
        <v>7</v>
      </c>
      <c r="E31" s="21" t="s">
        <v>7</v>
      </c>
      <c r="F31" s="19" t="s">
        <v>47</v>
      </c>
      <c r="G31" s="21" t="s">
        <v>7</v>
      </c>
      <c r="H31" s="7" t="s">
        <v>11</v>
      </c>
      <c r="I31" s="5">
        <v>342.4</v>
      </c>
      <c r="J31" s="5">
        <v>359.5</v>
      </c>
      <c r="K31" s="13">
        <f t="shared" si="2"/>
        <v>17.100000000000023</v>
      </c>
      <c r="L31" s="27" t="s">
        <v>32</v>
      </c>
    </row>
    <row r="32" spans="1:12" customFormat="1" x14ac:dyDescent="0.25">
      <c r="A32" s="11" t="s">
        <v>17</v>
      </c>
      <c r="B32" s="7" t="s">
        <v>9</v>
      </c>
      <c r="C32" s="7" t="s">
        <v>28</v>
      </c>
      <c r="D32" s="21" t="s">
        <v>7</v>
      </c>
      <c r="E32" s="21" t="s">
        <v>7</v>
      </c>
      <c r="F32" s="19" t="s">
        <v>47</v>
      </c>
      <c r="G32" s="21" t="s">
        <v>7</v>
      </c>
      <c r="H32" s="21" t="s">
        <v>7</v>
      </c>
      <c r="I32" s="5">
        <v>359.5</v>
      </c>
      <c r="J32" s="5">
        <v>361.8</v>
      </c>
      <c r="K32" s="13">
        <f t="shared" si="2"/>
        <v>2.3000000000000114</v>
      </c>
      <c r="L32" s="28"/>
    </row>
    <row r="33" spans="1:12" customFormat="1" x14ac:dyDescent="0.25">
      <c r="A33" s="11" t="s">
        <v>18</v>
      </c>
      <c r="B33" s="7" t="s">
        <v>10</v>
      </c>
      <c r="C33" s="7" t="s">
        <v>28</v>
      </c>
      <c r="D33" s="54" t="s">
        <v>51</v>
      </c>
      <c r="E33" s="55">
        <v>39558</v>
      </c>
      <c r="F33" s="22" t="s">
        <v>7</v>
      </c>
      <c r="G33" s="21" t="s">
        <v>7</v>
      </c>
      <c r="H33" s="7" t="s">
        <v>11</v>
      </c>
      <c r="I33" s="5">
        <v>123.5</v>
      </c>
      <c r="J33" s="5">
        <v>131.1</v>
      </c>
      <c r="K33" s="5">
        <f>J33-I33</f>
        <v>7.5999999999999943</v>
      </c>
      <c r="L33" s="6" t="s">
        <v>60</v>
      </c>
    </row>
    <row r="34" spans="1:12" s="4" customFormat="1" ht="15.75" x14ac:dyDescent="0.25">
      <c r="E34" s="29"/>
      <c r="G34" s="3"/>
      <c r="K34" s="81">
        <f>SUM(K4:K33)</f>
        <v>482.1</v>
      </c>
      <c r="L34" s="29"/>
    </row>
  </sheetData>
  <sheetProtection password="97CC" sheet="1" objects="1" scenarios="1"/>
  <autoFilter ref="A3:L34"/>
  <dataConsolidate/>
  <mergeCells count="9">
    <mergeCell ref="L1:L2"/>
    <mergeCell ref="B1:B2"/>
    <mergeCell ref="I1:J1"/>
    <mergeCell ref="K1:K2"/>
    <mergeCell ref="A1:A2"/>
    <mergeCell ref="E1:E2"/>
    <mergeCell ref="D1:D2"/>
    <mergeCell ref="F1:H1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P10" sqref="P10"/>
    </sheetView>
  </sheetViews>
  <sheetFormatPr defaultRowHeight="20.100000000000001" customHeight="1" x14ac:dyDescent="0.25"/>
  <cols>
    <col min="4" max="4" width="18.85546875" customWidth="1"/>
    <col min="5" max="5" width="2.42578125" customWidth="1"/>
    <col min="6" max="6" width="15.28515625" customWidth="1"/>
    <col min="7" max="7" width="19.140625" customWidth="1"/>
    <col min="8" max="8" width="12.7109375" customWidth="1"/>
    <col min="9" max="9" width="16.140625" customWidth="1"/>
    <col min="10" max="10" width="16.5703125" customWidth="1"/>
  </cols>
  <sheetData>
    <row r="1" spans="1:10" s="2" customFormat="1" ht="48" customHeight="1" x14ac:dyDescent="0.25">
      <c r="A1" s="121" t="s">
        <v>53</v>
      </c>
      <c r="B1" s="122"/>
      <c r="C1" s="122"/>
      <c r="D1" s="123"/>
      <c r="E1" s="131" t="s">
        <v>58</v>
      </c>
      <c r="F1" s="132"/>
      <c r="G1" s="132"/>
      <c r="H1" s="132"/>
      <c r="I1" s="132"/>
      <c r="J1" s="133"/>
    </row>
    <row r="2" spans="1:10" s="62" customFormat="1" ht="28.5" customHeight="1" x14ac:dyDescent="0.25">
      <c r="A2" s="124"/>
      <c r="B2" s="125"/>
      <c r="C2" s="125"/>
      <c r="D2" s="126"/>
      <c r="E2" s="117" t="s">
        <v>21</v>
      </c>
      <c r="F2" s="118"/>
      <c r="G2" s="64" t="s">
        <v>8</v>
      </c>
      <c r="H2" s="65" t="s">
        <v>27</v>
      </c>
      <c r="I2" s="64" t="s">
        <v>26</v>
      </c>
      <c r="J2" s="75" t="s">
        <v>25</v>
      </c>
    </row>
    <row r="3" spans="1:10" s="30" customFormat="1" ht="15" customHeight="1" x14ac:dyDescent="0.25">
      <c r="A3" s="96" t="s">
        <v>61</v>
      </c>
      <c r="B3" s="97"/>
      <c r="C3" s="97"/>
      <c r="D3" s="98"/>
      <c r="E3" s="119" t="s">
        <v>17</v>
      </c>
      <c r="F3" s="120"/>
      <c r="G3" s="66" t="s">
        <v>9</v>
      </c>
      <c r="H3" s="67">
        <v>342.4</v>
      </c>
      <c r="I3" s="67">
        <v>359.5</v>
      </c>
      <c r="J3" s="68">
        <v>17.100000000000023</v>
      </c>
    </row>
    <row r="4" spans="1:10" s="30" customFormat="1" ht="15" customHeight="1" x14ac:dyDescent="0.25">
      <c r="A4" s="99"/>
      <c r="B4" s="100"/>
      <c r="C4" s="100"/>
      <c r="D4" s="101"/>
      <c r="E4" s="99"/>
      <c r="F4" s="100"/>
      <c r="G4" s="61"/>
      <c r="H4" s="61"/>
      <c r="I4" s="94" t="s">
        <v>52</v>
      </c>
      <c r="J4" s="92">
        <v>17.100000000000001</v>
      </c>
    </row>
    <row r="5" spans="1:10" ht="15" customHeight="1" x14ac:dyDescent="0.25">
      <c r="A5" s="99"/>
      <c r="B5" s="100"/>
      <c r="C5" s="100"/>
      <c r="D5" s="101"/>
      <c r="E5" s="99"/>
      <c r="F5" s="100"/>
      <c r="G5" s="4"/>
      <c r="H5" s="4"/>
      <c r="I5" s="95"/>
      <c r="J5" s="93"/>
    </row>
    <row r="6" spans="1:10" ht="15" customHeight="1" x14ac:dyDescent="0.25">
      <c r="A6" s="99"/>
      <c r="B6" s="100"/>
      <c r="C6" s="100"/>
      <c r="D6" s="101"/>
      <c r="E6" s="99"/>
      <c r="F6" s="100"/>
      <c r="G6" s="4"/>
      <c r="H6" s="4"/>
      <c r="I6" s="4"/>
      <c r="J6" s="56"/>
    </row>
    <row r="7" spans="1:10" ht="15" customHeight="1" x14ac:dyDescent="0.25">
      <c r="A7" s="99"/>
      <c r="B7" s="100"/>
      <c r="C7" s="100"/>
      <c r="D7" s="101"/>
      <c r="E7" s="76"/>
      <c r="F7" s="70"/>
      <c r="G7" s="4"/>
      <c r="H7" s="4"/>
      <c r="I7" s="77"/>
      <c r="J7" s="78"/>
    </row>
    <row r="8" spans="1:10" ht="15" customHeight="1" x14ac:dyDescent="0.25">
      <c r="A8" s="99"/>
      <c r="B8" s="100"/>
      <c r="C8" s="100"/>
      <c r="D8" s="101"/>
      <c r="E8" s="76"/>
      <c r="F8" s="70"/>
      <c r="G8" s="4"/>
      <c r="H8" s="4"/>
      <c r="I8" s="77"/>
      <c r="J8" s="78"/>
    </row>
    <row r="9" spans="1:10" ht="15" customHeight="1" x14ac:dyDescent="0.25">
      <c r="A9" s="99"/>
      <c r="B9" s="100"/>
      <c r="C9" s="100"/>
      <c r="D9" s="101"/>
      <c r="E9" s="76"/>
      <c r="F9" s="70"/>
      <c r="G9" s="4"/>
      <c r="H9" s="4"/>
      <c r="I9" s="77"/>
      <c r="J9" s="78"/>
    </row>
    <row r="10" spans="1:10" ht="15" customHeight="1" x14ac:dyDescent="0.25">
      <c r="A10" s="79"/>
      <c r="B10" s="63"/>
      <c r="C10" s="63"/>
      <c r="D10" s="80"/>
      <c r="E10" s="76"/>
      <c r="F10" s="70"/>
      <c r="G10" s="4"/>
      <c r="H10" s="4"/>
      <c r="I10" s="77"/>
      <c r="J10" s="78"/>
    </row>
    <row r="11" spans="1:10" ht="15" customHeight="1" x14ac:dyDescent="0.25">
      <c r="A11" s="102" t="s">
        <v>54</v>
      </c>
      <c r="B11" s="103"/>
      <c r="C11" s="103"/>
      <c r="D11" s="104"/>
      <c r="E11" s="76"/>
      <c r="F11" s="70"/>
      <c r="G11" s="4"/>
      <c r="H11" s="4"/>
      <c r="I11" s="77"/>
      <c r="J11" s="78"/>
    </row>
    <row r="12" spans="1:10" ht="15" customHeight="1" x14ac:dyDescent="0.25">
      <c r="A12" s="102"/>
      <c r="B12" s="103"/>
      <c r="C12" s="103"/>
      <c r="D12" s="104"/>
      <c r="E12" s="76"/>
      <c r="F12" s="70"/>
      <c r="G12" s="4"/>
      <c r="H12" s="4"/>
      <c r="I12" s="77"/>
      <c r="J12" s="78"/>
    </row>
    <row r="13" spans="1:10" ht="15" customHeight="1" x14ac:dyDescent="0.25">
      <c r="A13" s="102"/>
      <c r="B13" s="103"/>
      <c r="C13" s="103"/>
      <c r="D13" s="104"/>
      <c r="E13" s="76"/>
      <c r="F13" s="70"/>
      <c r="G13" s="4"/>
      <c r="H13" s="4"/>
      <c r="I13" s="77"/>
      <c r="J13" s="78"/>
    </row>
    <row r="14" spans="1:10" ht="15" customHeight="1" x14ac:dyDescent="0.25">
      <c r="A14" s="102"/>
      <c r="B14" s="103"/>
      <c r="C14" s="103"/>
      <c r="D14" s="104"/>
      <c r="E14" s="76"/>
      <c r="F14" s="70"/>
      <c r="G14" s="4"/>
      <c r="H14" s="4"/>
      <c r="I14" s="77"/>
      <c r="J14" s="78"/>
    </row>
    <row r="15" spans="1:10" ht="15" customHeight="1" x14ac:dyDescent="0.25">
      <c r="A15" s="102"/>
      <c r="B15" s="103"/>
      <c r="C15" s="103"/>
      <c r="D15" s="104"/>
      <c r="E15" s="76"/>
      <c r="F15" s="70"/>
      <c r="G15" s="4"/>
      <c r="H15" s="4"/>
      <c r="I15" s="77"/>
      <c r="J15" s="78"/>
    </row>
    <row r="16" spans="1:10" ht="15" customHeight="1" x14ac:dyDescent="0.25">
      <c r="A16" s="102"/>
      <c r="B16" s="103"/>
      <c r="C16" s="103"/>
      <c r="D16" s="104"/>
      <c r="E16" s="76"/>
      <c r="F16" s="70"/>
      <c r="G16" s="4"/>
      <c r="H16" s="4"/>
      <c r="I16" s="77"/>
      <c r="J16" s="78"/>
    </row>
    <row r="17" spans="1:10" ht="15" customHeight="1" x14ac:dyDescent="0.25">
      <c r="A17" s="102"/>
      <c r="B17" s="103"/>
      <c r="C17" s="103"/>
      <c r="D17" s="104"/>
      <c r="E17" s="76"/>
      <c r="F17" s="70"/>
      <c r="G17" s="4"/>
      <c r="H17" s="4"/>
      <c r="I17" s="77"/>
      <c r="J17" s="78"/>
    </row>
    <row r="18" spans="1:10" ht="15" customHeight="1" x14ac:dyDescent="0.25">
      <c r="A18" s="102"/>
      <c r="B18" s="103"/>
      <c r="C18" s="103"/>
      <c r="D18" s="104"/>
      <c r="E18" s="76"/>
      <c r="F18" s="70"/>
      <c r="G18" s="4"/>
      <c r="H18" s="4"/>
      <c r="I18" s="77"/>
      <c r="J18" s="78"/>
    </row>
    <row r="19" spans="1:10" ht="15" customHeight="1" x14ac:dyDescent="0.25">
      <c r="A19" s="105"/>
      <c r="B19" s="106"/>
      <c r="C19" s="106"/>
      <c r="D19" s="107"/>
      <c r="E19" s="76"/>
      <c r="F19" s="70"/>
      <c r="G19" s="4"/>
      <c r="H19" s="4"/>
      <c r="I19" s="77"/>
      <c r="J19" s="78"/>
    </row>
    <row r="20" spans="1:10" ht="30.75" customHeight="1" x14ac:dyDescent="0.25">
      <c r="A20" s="108" t="s">
        <v>55</v>
      </c>
      <c r="B20" s="109"/>
      <c r="C20" s="109"/>
      <c r="D20" s="110"/>
      <c r="E20" s="71"/>
      <c r="F20" s="69" t="s">
        <v>57</v>
      </c>
      <c r="G20" s="60"/>
      <c r="H20" s="60"/>
      <c r="I20" s="60"/>
      <c r="J20" s="72"/>
    </row>
    <row r="21" spans="1:10" ht="19.5" customHeight="1" x14ac:dyDescent="0.25">
      <c r="A21" s="111"/>
      <c r="B21" s="112"/>
      <c r="C21" s="112"/>
      <c r="D21" s="113"/>
      <c r="E21" s="73"/>
      <c r="F21" s="127" t="s">
        <v>56</v>
      </c>
      <c r="G21" s="127"/>
      <c r="H21" s="127"/>
      <c r="I21" s="127"/>
      <c r="J21" s="128"/>
    </row>
    <row r="22" spans="1:10" ht="19.5" customHeight="1" x14ac:dyDescent="0.25">
      <c r="A22" s="111"/>
      <c r="B22" s="112"/>
      <c r="C22" s="112"/>
      <c r="D22" s="113"/>
      <c r="E22" s="73"/>
      <c r="F22" s="29" t="s">
        <v>59</v>
      </c>
      <c r="G22" s="59"/>
      <c r="H22" s="59"/>
      <c r="I22" s="129"/>
      <c r="J22" s="130"/>
    </row>
    <row r="23" spans="1:10" ht="10.5" customHeight="1" x14ac:dyDescent="0.25">
      <c r="A23" s="111"/>
      <c r="B23" s="112"/>
      <c r="C23" s="112"/>
      <c r="D23" s="113"/>
      <c r="E23" s="73"/>
      <c r="F23" s="4"/>
      <c r="G23" s="4"/>
      <c r="H23" s="4"/>
      <c r="I23" s="4"/>
      <c r="J23" s="56"/>
    </row>
    <row r="24" spans="1:10" ht="20.100000000000001" customHeight="1" x14ac:dyDescent="0.25">
      <c r="A24" s="111"/>
      <c r="B24" s="112"/>
      <c r="C24" s="112"/>
      <c r="D24" s="113"/>
      <c r="E24" s="73"/>
      <c r="F24" s="90" t="s">
        <v>64</v>
      </c>
      <c r="G24" s="90"/>
      <c r="H24" s="90"/>
      <c r="I24" s="90"/>
      <c r="J24" s="91"/>
    </row>
    <row r="25" spans="1:10" ht="20.100000000000001" customHeight="1" x14ac:dyDescent="0.25">
      <c r="A25" s="111"/>
      <c r="B25" s="112"/>
      <c r="C25" s="112"/>
      <c r="D25" s="113"/>
      <c r="E25" s="73"/>
      <c r="F25" s="90"/>
      <c r="G25" s="90"/>
      <c r="H25" s="90"/>
      <c r="I25" s="90"/>
      <c r="J25" s="91"/>
    </row>
    <row r="26" spans="1:10" ht="20.100000000000001" customHeight="1" x14ac:dyDescent="0.25">
      <c r="A26" s="111"/>
      <c r="B26" s="112"/>
      <c r="C26" s="112"/>
      <c r="D26" s="113"/>
      <c r="E26" s="73"/>
      <c r="F26" s="4"/>
      <c r="G26" s="4"/>
      <c r="H26" s="4"/>
      <c r="I26" s="4"/>
      <c r="J26" s="56"/>
    </row>
    <row r="27" spans="1:10" ht="12" customHeight="1" thickBot="1" x14ac:dyDescent="0.3">
      <c r="A27" s="114"/>
      <c r="B27" s="115"/>
      <c r="C27" s="115"/>
      <c r="D27" s="116"/>
      <c r="E27" s="74"/>
      <c r="F27" s="57"/>
      <c r="G27" s="57"/>
      <c r="H27" s="57"/>
      <c r="I27" s="57"/>
      <c r="J27" s="58"/>
    </row>
    <row r="28" spans="1:10" ht="20.100000000000001" customHeight="1" x14ac:dyDescent="0.25">
      <c r="F28" s="4"/>
      <c r="G28" s="4"/>
      <c r="H28" s="4"/>
      <c r="I28" s="4"/>
      <c r="J28" s="4"/>
    </row>
    <row r="29" spans="1:10" ht="20.100000000000001" customHeight="1" x14ac:dyDescent="0.25">
      <c r="F29" s="4"/>
      <c r="G29" s="4"/>
      <c r="H29" s="4"/>
      <c r="I29" s="4"/>
      <c r="J29" s="4"/>
    </row>
    <row r="30" spans="1:10" ht="20.100000000000001" customHeight="1" x14ac:dyDescent="0.25">
      <c r="F30" s="4"/>
      <c r="G30" s="4"/>
      <c r="H30" s="4"/>
      <c r="I30" s="4"/>
      <c r="J30" s="4"/>
    </row>
    <row r="31" spans="1:10" ht="20.100000000000001" customHeight="1" x14ac:dyDescent="0.25">
      <c r="F31" s="4"/>
      <c r="G31" s="4"/>
      <c r="H31" s="4"/>
      <c r="I31" s="4"/>
      <c r="J31" s="4"/>
    </row>
  </sheetData>
  <sheetProtection password="97CC" sheet="1" objects="1" scenarios="1"/>
  <mergeCells count="13">
    <mergeCell ref="E2:F2"/>
    <mergeCell ref="E3:F3"/>
    <mergeCell ref="E4:F6"/>
    <mergeCell ref="A1:D2"/>
    <mergeCell ref="F21:J21"/>
    <mergeCell ref="E1:J1"/>
    <mergeCell ref="F24:J25"/>
    <mergeCell ref="J4:J5"/>
    <mergeCell ref="I4:I5"/>
    <mergeCell ref="A3:D9"/>
    <mergeCell ref="A11:D19"/>
    <mergeCell ref="A20:D27"/>
    <mergeCell ref="I22:J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width="15.42578125" style="1" customWidth="1"/>
    <col min="2" max="2" width="17.7109375" style="1" customWidth="1"/>
    <col min="3" max="3" width="27.28515625" style="1" customWidth="1"/>
    <col min="4" max="4" width="15.85546875" style="1" customWidth="1"/>
    <col min="5" max="5" width="30.85546875" style="1" customWidth="1"/>
    <col min="6" max="6" width="31" style="1" customWidth="1"/>
    <col min="7" max="7" width="24.5703125" style="1" customWidth="1"/>
    <col min="8" max="8" width="32.140625" style="1" customWidth="1"/>
    <col min="9" max="9" width="67.7109375" style="1" customWidth="1"/>
    <col min="10" max="10" width="16.42578125" style="1" customWidth="1"/>
    <col min="11" max="11" width="26.140625" style="1" customWidth="1"/>
    <col min="12" max="12" width="57.28515625" style="1" customWidth="1"/>
    <col min="13" max="16384" width="9.140625" style="1"/>
  </cols>
  <sheetData>
    <row r="1" spans="1:9" s="26" customFormat="1" ht="40.5" customHeight="1" x14ac:dyDescent="0.25">
      <c r="A1" s="9" t="s">
        <v>21</v>
      </c>
      <c r="B1" s="32" t="s">
        <v>46</v>
      </c>
      <c r="C1" s="32" t="s">
        <v>33</v>
      </c>
      <c r="D1" s="9" t="s">
        <v>25</v>
      </c>
      <c r="E1" s="9" t="s">
        <v>34</v>
      </c>
      <c r="F1" s="9" t="s">
        <v>35</v>
      </c>
      <c r="G1" s="9" t="s">
        <v>36</v>
      </c>
      <c r="H1" s="9" t="s">
        <v>37</v>
      </c>
      <c r="I1" s="9" t="s">
        <v>38</v>
      </c>
    </row>
    <row r="2" spans="1:9" s="26" customFormat="1" ht="13.5" customHeight="1" x14ac:dyDescent="0.25">
      <c r="A2" s="9"/>
      <c r="B2" s="32"/>
      <c r="C2" s="32"/>
      <c r="D2" s="9"/>
      <c r="E2" s="9"/>
      <c r="F2" s="9"/>
      <c r="G2" s="9"/>
      <c r="H2" s="9"/>
      <c r="I2" s="9"/>
    </row>
    <row r="3" spans="1:9" s="50" customFormat="1" ht="52.5" customHeight="1" x14ac:dyDescent="0.25">
      <c r="A3" s="51" t="s">
        <v>42</v>
      </c>
      <c r="B3" s="20" t="s">
        <v>28</v>
      </c>
      <c r="C3" s="52" t="s">
        <v>43</v>
      </c>
      <c r="D3" s="51">
        <v>7.6</v>
      </c>
      <c r="E3" s="51" t="s">
        <v>44</v>
      </c>
      <c r="F3" s="51" t="s">
        <v>45</v>
      </c>
      <c r="G3" s="25">
        <v>39558</v>
      </c>
      <c r="H3" s="51" t="s">
        <v>7</v>
      </c>
      <c r="I3" s="82" t="s">
        <v>62</v>
      </c>
    </row>
    <row r="6" spans="1:9" x14ac:dyDescent="0.25">
      <c r="C6" s="41"/>
      <c r="D6" s="42"/>
      <c r="E6" s="42"/>
      <c r="F6" s="43"/>
    </row>
    <row r="7" spans="1:9" ht="15.75" x14ac:dyDescent="0.25">
      <c r="C7" s="53" t="s">
        <v>39</v>
      </c>
      <c r="D7" s="35"/>
      <c r="E7" s="40" t="s">
        <v>41</v>
      </c>
      <c r="F7" s="44"/>
    </row>
    <row r="8" spans="1:9" ht="15.75" x14ac:dyDescent="0.25">
      <c r="C8" s="53"/>
      <c r="D8" s="33"/>
      <c r="E8" s="36"/>
      <c r="F8" s="44"/>
    </row>
    <row r="9" spans="1:9" ht="15.75" x14ac:dyDescent="0.25">
      <c r="C9" s="53"/>
      <c r="D9" s="37"/>
      <c r="E9" s="39" t="s">
        <v>63</v>
      </c>
      <c r="F9" s="44"/>
    </row>
    <row r="10" spans="1:9" x14ac:dyDescent="0.25">
      <c r="C10" s="45"/>
      <c r="D10" s="34"/>
      <c r="E10" s="31"/>
      <c r="F10" s="44"/>
    </row>
    <row r="11" spans="1:9" x14ac:dyDescent="0.25">
      <c r="C11" s="46"/>
      <c r="D11" s="38"/>
      <c r="E11" s="39" t="s">
        <v>40</v>
      </c>
      <c r="F11" s="44"/>
    </row>
    <row r="12" spans="1:9" x14ac:dyDescent="0.25">
      <c r="C12" s="47"/>
      <c r="D12" s="48"/>
      <c r="E12" s="48"/>
      <c r="F12" s="49"/>
    </row>
  </sheetData>
  <sheetProtection password="97CC" sheet="1" objects="1" scenarios="1"/>
  <autoFilter ref="A2:I3"/>
  <dataConsolidate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</vt:lpstr>
      <vt:lpstr> Resumo - Regulariz. Ambiental</vt:lpstr>
      <vt:lpstr>Especificação Licenças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</dc:creator>
  <cp:lastModifiedBy>Luciana Faria Cortonesi</cp:lastModifiedBy>
  <dcterms:created xsi:type="dcterms:W3CDTF">2014-08-28T14:33:03Z</dcterms:created>
  <dcterms:modified xsi:type="dcterms:W3CDTF">2014-09-19T20:20:49Z</dcterms:modified>
</cp:coreProperties>
</file>