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1010" windowHeight="9525"/>
  </bookViews>
  <sheets>
    <sheet name="TRÁFEGO GERAL" sheetId="1" r:id="rId1"/>
  </sheets>
  <calcPr calcId="144525"/>
</workbook>
</file>

<file path=xl/calcChain.xml><?xml version="1.0" encoding="utf-8"?>
<calcChain xmlns="http://schemas.openxmlformats.org/spreadsheetml/2006/main">
  <c r="X13" i="1" l="1"/>
  <c r="X24" i="1"/>
  <c r="X35" i="1"/>
  <c r="T100" i="1" l="1"/>
  <c r="T86" i="1"/>
  <c r="T72" i="1"/>
  <c r="T58" i="1"/>
  <c r="T44" i="1"/>
  <c r="T30" i="1"/>
  <c r="T16" i="1"/>
  <c r="P35" i="1" l="1"/>
  <c r="P24" i="1"/>
  <c r="P13" i="1"/>
  <c r="L57" i="1"/>
  <c r="L46" i="1"/>
  <c r="L35" i="1"/>
  <c r="L24" i="1"/>
  <c r="L13" i="1"/>
  <c r="H13" i="1"/>
  <c r="G13" i="1" l="1"/>
  <c r="D35" i="1" l="1"/>
  <c r="D24" i="1"/>
  <c r="D13" i="1"/>
  <c r="C35" i="1"/>
  <c r="C24" i="1"/>
  <c r="C13" i="1"/>
</calcChain>
</file>

<file path=xl/sharedStrings.xml><?xml version="1.0" encoding="utf-8"?>
<sst xmlns="http://schemas.openxmlformats.org/spreadsheetml/2006/main" count="300" uniqueCount="46">
  <si>
    <t>CATEGORIAS</t>
  </si>
  <si>
    <t>Duque de Caxias - P1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</si>
  <si>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</si>
  <si>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</si>
  <si>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</si>
  <si>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</si>
  <si>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</si>
  <si>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</si>
  <si>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</si>
  <si>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Categoria 8</t>
  </si>
  <si>
    <t>Categoria 9</t>
  </si>
  <si>
    <t>Outros</t>
  </si>
  <si>
    <t>TOTAL</t>
  </si>
  <si>
    <t>Areal - P2</t>
  </si>
  <si>
    <t>Simão Pereira - P3</t>
  </si>
  <si>
    <t>Real</t>
  </si>
  <si>
    <t>Equiv. Real</t>
  </si>
  <si>
    <t>CONCER - 2013</t>
  </si>
  <si>
    <t>Equiv Real</t>
  </si>
  <si>
    <t>PONTE - 2013</t>
  </si>
  <si>
    <t>P1</t>
  </si>
  <si>
    <t>P2</t>
  </si>
  <si>
    <t>P3</t>
  </si>
  <si>
    <t>P4</t>
  </si>
  <si>
    <t>P5</t>
  </si>
  <si>
    <t>Especiais &gt;= 8 eixos</t>
  </si>
  <si>
    <t>PN1</t>
  </si>
  <si>
    <t>PA1</t>
  </si>
  <si>
    <t>PA2</t>
  </si>
  <si>
    <t>7D</t>
  </si>
  <si>
    <t>8D</t>
  </si>
  <si>
    <t>9D</t>
  </si>
  <si>
    <t>10D</t>
  </si>
  <si>
    <t>ARUJÁ - SP</t>
  </si>
  <si>
    <t>GUARAREMA - SP</t>
  </si>
  <si>
    <t>JACAREÍ - SP</t>
  </si>
  <si>
    <t>MOREIRA - SP</t>
  </si>
  <si>
    <t>ITATIAIA - RJ</t>
  </si>
  <si>
    <t>VIÚVA GRAÇA - RJ</t>
  </si>
  <si>
    <t>VIUVINHA - RJ</t>
  </si>
  <si>
    <t>FLUMINENSE - 2013</t>
  </si>
  <si>
    <t>CRT - 2013</t>
  </si>
  <si>
    <t>NOVADUTRA - 2013</t>
  </si>
  <si>
    <t>RODOVIA DO AÇO - 2013</t>
  </si>
  <si>
    <t>Categoria 3 e 5</t>
  </si>
  <si>
    <t>Bi-trens (7 eixos)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</si>
</sst>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416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1" applyNumberFormat="1" applyFont="1" applyFill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6" xfId="1" applyNumberFormat="1" applyFont="1" applyBorder="1" applyAlignment="1">
      <alignment horizontal="center" vertical="center"/>
    </xf>
    <xf numFmtId="0" fontId="0" fillId="2" borderId="5" xfId="0" applyFill="1" applyBorder="1"/>
    <xf numFmtId="164" fontId="0" fillId="2" borderId="6" xfId="1" applyNumberFormat="1" applyFont="1" applyFill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" fontId="0" fillId="0" borderId="0" xfId="0" applyNumberFormat="1"/>
    <xf numFmtId="1" fontId="0" fillId="0" borderId="6" xfId="0" applyNumberFormat="1" applyBorder="1"/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17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" fontId="4" fillId="3" borderId="6" xfId="1" applyNumberFormat="1" applyFont="1" applyFill="1" applyBorder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164" fontId="4" fillId="3" borderId="6" xfId="1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>
      <alignment vertical="center"/>
    </xf>
    <xf numFmtId="164" fontId="4" fillId="2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>
      <alignment vertical="center"/>
    </xf>
    <xf numFmtId="1" fontId="4" fillId="2" borderId="6" xfId="1" applyNumberFormat="1" applyFont="1" applyFill="1" applyBorder="1"/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/>
    </xf>
    <xf numFmtId="1" fontId="4" fillId="3" borderId="9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3">
    <cellStyle name="Normal" xfId="0" builtinId="0"/>
    <cellStyle name="Normal 13 4" xfId="2"/>
    <cellStyle name="Vírgula" xfId="1" builtinId="3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7"/>
  <sheetViews>
    <sheetView tabSelected="1" topLeftCell="Q1" workbookViewId="0">
      <selection activeCell="Z10" sqref="Z10"/>
    </sheetView>
  </sheetViews>
  <sheetFormatPr defaultRowHeight="15" customHeight="1" x14ac:dyDescent="0.25"/>
  <cols>
    <col min="1" max="1" width="21.140625" customWidth="1"/>
    <col min="2" max="2" width="16.85546875" customWidth="1"/>
    <col min="3" max="3" width="11.7109375" customWidth="1"/>
    <col min="4" max="4" width="12.85546875" hidden="1" customWidth="1"/>
    <col min="6" max="6" width="19.28515625" customWidth="1"/>
    <col min="7" max="7" width="15.5703125" customWidth="1"/>
    <col min="8" max="8" width="15" hidden="1" customWidth="1"/>
    <col min="10" max="10" width="17.140625" customWidth="1"/>
    <col min="11" max="11" width="17.7109375" customWidth="1"/>
    <col min="12" max="12" width="11.42578125" style="21" customWidth="1"/>
    <col min="14" max="14" width="10" style="24" bestFit="1" customWidth="1"/>
    <col min="15" max="15" width="22.42578125" style="30" customWidth="1"/>
    <col min="16" max="16" width="12.140625" customWidth="1"/>
    <col min="18" max="18" width="19.5703125" style="36" customWidth="1"/>
    <col min="19" max="19" width="13.7109375" style="37" customWidth="1"/>
    <col min="20" max="20" width="13.42578125" style="37" customWidth="1"/>
    <col min="22" max="22" width="17.140625" customWidth="1"/>
    <col min="23" max="23" width="17.7109375" customWidth="1"/>
    <col min="24" max="24" width="11.42578125" style="21" customWidth="1"/>
  </cols>
  <sheetData>
    <row r="1" spans="1:24" ht="15" customHeight="1" x14ac:dyDescent="0.25">
      <c r="A1" s="56" t="s">
        <v>17</v>
      </c>
      <c r="B1" s="57"/>
      <c r="C1" s="57"/>
      <c r="D1" s="58"/>
      <c r="F1" s="56" t="s">
        <v>19</v>
      </c>
      <c r="G1" s="57"/>
      <c r="H1" s="58"/>
      <c r="J1" s="63" t="s">
        <v>40</v>
      </c>
      <c r="K1" s="64"/>
      <c r="L1" s="65"/>
      <c r="N1" s="68" t="s">
        <v>41</v>
      </c>
      <c r="O1" s="69"/>
      <c r="P1" s="70"/>
      <c r="R1" s="71" t="s">
        <v>42</v>
      </c>
      <c r="S1" s="72"/>
      <c r="T1" s="73"/>
      <c r="V1" s="63" t="s">
        <v>43</v>
      </c>
      <c r="W1" s="64"/>
      <c r="X1" s="65"/>
    </row>
    <row r="2" spans="1:24" ht="15" customHeight="1" x14ac:dyDescent="0.25">
      <c r="A2" s="11"/>
      <c r="B2" s="6" t="s">
        <v>0</v>
      </c>
      <c r="C2" s="2" t="s">
        <v>15</v>
      </c>
      <c r="D2" s="16" t="s">
        <v>16</v>
      </c>
      <c r="F2" s="49" t="s">
        <v>0</v>
      </c>
      <c r="G2" s="3" t="s">
        <v>15</v>
      </c>
      <c r="H2" s="8" t="s">
        <v>18</v>
      </c>
      <c r="J2" s="11"/>
      <c r="K2" s="6" t="s">
        <v>0</v>
      </c>
      <c r="L2" s="22"/>
      <c r="N2" s="51"/>
      <c r="O2" s="27" t="s">
        <v>0</v>
      </c>
      <c r="P2" s="25"/>
      <c r="R2" s="39"/>
      <c r="S2" s="35" t="s">
        <v>0</v>
      </c>
      <c r="T2" s="40"/>
      <c r="V2" s="11"/>
      <c r="W2" s="6" t="s">
        <v>0</v>
      </c>
      <c r="X2" s="22"/>
    </row>
    <row r="3" spans="1:24" ht="15" customHeight="1" x14ac:dyDescent="0.25">
      <c r="A3" s="59" t="s">
        <v>1</v>
      </c>
      <c r="B3" s="6" t="s">
        <v>2</v>
      </c>
      <c r="C3" s="7">
        <v>3799062</v>
      </c>
      <c r="D3" s="12">
        <v>3795949</v>
      </c>
      <c r="F3" s="9" t="s">
        <v>2</v>
      </c>
      <c r="G3" s="5">
        <v>24162999</v>
      </c>
      <c r="H3" s="10">
        <v>24162999</v>
      </c>
      <c r="J3" s="59" t="s">
        <v>20</v>
      </c>
      <c r="K3" s="6" t="s">
        <v>2</v>
      </c>
      <c r="L3" s="12">
        <v>746873.58064516133</v>
      </c>
      <c r="N3" s="66" t="s">
        <v>26</v>
      </c>
      <c r="O3" s="28" t="s">
        <v>10</v>
      </c>
      <c r="P3" s="12">
        <v>106668.99250199998</v>
      </c>
      <c r="R3" s="62" t="s">
        <v>33</v>
      </c>
      <c r="S3" s="54" t="s">
        <v>2</v>
      </c>
      <c r="T3" s="12">
        <v>17221854</v>
      </c>
      <c r="V3" s="59" t="s">
        <v>20</v>
      </c>
      <c r="W3" s="6" t="s">
        <v>2</v>
      </c>
      <c r="X3" s="12">
        <v>838270</v>
      </c>
    </row>
    <row r="4" spans="1:24" ht="15" customHeight="1" x14ac:dyDescent="0.25">
      <c r="A4" s="59"/>
      <c r="B4" s="6" t="s">
        <v>3</v>
      </c>
      <c r="C4" s="7">
        <v>479824</v>
      </c>
      <c r="D4" s="12">
        <v>959648</v>
      </c>
      <c r="F4" s="11" t="s">
        <v>3</v>
      </c>
      <c r="G4" s="7">
        <v>2065229</v>
      </c>
      <c r="H4" s="12">
        <v>4130458</v>
      </c>
      <c r="J4" s="59"/>
      <c r="K4" s="6" t="s">
        <v>3</v>
      </c>
      <c r="L4" s="12">
        <v>111078.35483870968</v>
      </c>
      <c r="N4" s="66"/>
      <c r="O4" s="28" t="s">
        <v>2</v>
      </c>
      <c r="P4" s="12">
        <v>5409775.9925289992</v>
      </c>
      <c r="R4" s="62"/>
      <c r="S4" s="54" t="s">
        <v>3</v>
      </c>
      <c r="T4" s="12">
        <v>1891251</v>
      </c>
      <c r="V4" s="59"/>
      <c r="W4" s="6" t="s">
        <v>3</v>
      </c>
      <c r="X4" s="12">
        <v>138375</v>
      </c>
    </row>
    <row r="5" spans="1:24" ht="15" customHeight="1" x14ac:dyDescent="0.25">
      <c r="A5" s="59"/>
      <c r="B5" s="6" t="s">
        <v>4</v>
      </c>
      <c r="C5" s="7">
        <v>4208</v>
      </c>
      <c r="D5" s="12">
        <v>6312</v>
      </c>
      <c r="F5" s="9" t="s">
        <v>4</v>
      </c>
      <c r="G5" s="5">
        <v>21905</v>
      </c>
      <c r="H5" s="10">
        <v>32858</v>
      </c>
      <c r="J5" s="59"/>
      <c r="K5" s="6" t="s">
        <v>4</v>
      </c>
      <c r="L5" s="12">
        <v>3399.2903225806449</v>
      </c>
      <c r="N5" s="66"/>
      <c r="O5" s="28" t="s">
        <v>44</v>
      </c>
      <c r="P5" s="12">
        <v>10510.992397</v>
      </c>
      <c r="R5" s="62"/>
      <c r="S5" s="54" t="s">
        <v>4</v>
      </c>
      <c r="T5" s="12">
        <v>19783</v>
      </c>
      <c r="V5" s="59"/>
      <c r="W5" s="6" t="s">
        <v>4</v>
      </c>
      <c r="X5" s="12">
        <v>3653</v>
      </c>
    </row>
    <row r="6" spans="1:24" ht="15" customHeight="1" x14ac:dyDescent="0.25">
      <c r="A6" s="59"/>
      <c r="B6" s="6" t="s">
        <v>5</v>
      </c>
      <c r="C6" s="7">
        <v>174969</v>
      </c>
      <c r="D6" s="12">
        <v>524907</v>
      </c>
      <c r="F6" s="11" t="s">
        <v>5</v>
      </c>
      <c r="G6" s="7">
        <v>210343</v>
      </c>
      <c r="H6" s="12">
        <v>631029</v>
      </c>
      <c r="J6" s="59"/>
      <c r="K6" s="6" t="s">
        <v>5</v>
      </c>
      <c r="L6" s="12">
        <v>198572.25806451612</v>
      </c>
      <c r="N6" s="66"/>
      <c r="O6" s="28" t="s">
        <v>3</v>
      </c>
      <c r="P6" s="12">
        <v>1114124.9926509999</v>
      </c>
      <c r="R6" s="62"/>
      <c r="S6" s="54" t="s">
        <v>5</v>
      </c>
      <c r="T6" s="12">
        <v>2089760</v>
      </c>
      <c r="V6" s="59"/>
      <c r="W6" s="6" t="s">
        <v>5</v>
      </c>
      <c r="X6" s="12">
        <v>298976</v>
      </c>
    </row>
    <row r="7" spans="1:24" ht="15" customHeight="1" x14ac:dyDescent="0.25">
      <c r="A7" s="59"/>
      <c r="B7" s="6" t="s">
        <v>6</v>
      </c>
      <c r="C7" s="7">
        <v>366</v>
      </c>
      <c r="D7" s="12">
        <v>732</v>
      </c>
      <c r="F7" s="9" t="s">
        <v>6</v>
      </c>
      <c r="G7" s="5">
        <v>1121</v>
      </c>
      <c r="H7" s="10">
        <v>2242</v>
      </c>
      <c r="J7" s="59"/>
      <c r="K7" s="6" t="s">
        <v>6</v>
      </c>
      <c r="L7" s="12">
        <v>616.51612903225805</v>
      </c>
      <c r="N7" s="66"/>
      <c r="O7" s="28" t="s">
        <v>5</v>
      </c>
      <c r="P7" s="12">
        <v>640691.99282899988</v>
      </c>
      <c r="R7" s="62"/>
      <c r="S7" s="54" t="s">
        <v>6</v>
      </c>
      <c r="T7" s="12">
        <v>2608</v>
      </c>
      <c r="V7" s="59"/>
      <c r="W7" s="6" t="s">
        <v>6</v>
      </c>
      <c r="X7" s="12">
        <v>548</v>
      </c>
    </row>
    <row r="8" spans="1:24" ht="15" customHeight="1" x14ac:dyDescent="0.25">
      <c r="A8" s="59"/>
      <c r="B8" s="6" t="s">
        <v>7</v>
      </c>
      <c r="C8" s="7">
        <v>36165</v>
      </c>
      <c r="D8" s="12">
        <v>144660</v>
      </c>
      <c r="F8" s="11" t="s">
        <v>7</v>
      </c>
      <c r="G8" s="7">
        <v>33780</v>
      </c>
      <c r="H8" s="12">
        <v>135120</v>
      </c>
      <c r="J8" s="59"/>
      <c r="K8" s="6" t="s">
        <v>7</v>
      </c>
      <c r="L8" s="12">
        <v>37259.806451612909</v>
      </c>
      <c r="N8" s="66"/>
      <c r="O8" s="28" t="s">
        <v>7</v>
      </c>
      <c r="P8" s="12">
        <v>131104.99242999998</v>
      </c>
      <c r="R8" s="62"/>
      <c r="S8" s="54" t="s">
        <v>7</v>
      </c>
      <c r="T8" s="12">
        <v>340629</v>
      </c>
      <c r="V8" s="59"/>
      <c r="W8" s="6" t="s">
        <v>7</v>
      </c>
      <c r="X8" s="12">
        <v>57826</v>
      </c>
    </row>
    <row r="9" spans="1:24" ht="15" customHeight="1" x14ac:dyDescent="0.25">
      <c r="A9" s="59"/>
      <c r="B9" s="6" t="s">
        <v>8</v>
      </c>
      <c r="C9" s="7">
        <v>124648</v>
      </c>
      <c r="D9" s="12">
        <v>623240</v>
      </c>
      <c r="F9" s="9" t="s">
        <v>8</v>
      </c>
      <c r="G9" s="5">
        <v>97361</v>
      </c>
      <c r="H9" s="10">
        <v>486805</v>
      </c>
      <c r="J9" s="59"/>
      <c r="K9" s="6" t="s">
        <v>8</v>
      </c>
      <c r="L9" s="12">
        <v>92530.354838709667</v>
      </c>
      <c r="N9" s="66"/>
      <c r="O9" s="28" t="s">
        <v>8</v>
      </c>
      <c r="P9" s="12">
        <v>369708.99256699998</v>
      </c>
      <c r="R9" s="62"/>
      <c r="S9" s="54" t="s">
        <v>8</v>
      </c>
      <c r="T9" s="12">
        <v>1136882</v>
      </c>
      <c r="V9" s="59"/>
      <c r="W9" s="6" t="s">
        <v>8</v>
      </c>
      <c r="X9" s="12">
        <v>199228</v>
      </c>
    </row>
    <row r="10" spans="1:24" ht="15" customHeight="1" x14ac:dyDescent="0.25">
      <c r="A10" s="59"/>
      <c r="B10" s="6" t="s">
        <v>9</v>
      </c>
      <c r="C10" s="7">
        <v>132760</v>
      </c>
      <c r="D10" s="12">
        <v>796560</v>
      </c>
      <c r="F10" s="11" t="s">
        <v>9</v>
      </c>
      <c r="G10" s="7">
        <v>55432</v>
      </c>
      <c r="H10" s="12">
        <v>332592</v>
      </c>
      <c r="J10" s="59"/>
      <c r="K10" s="6" t="s">
        <v>9</v>
      </c>
      <c r="L10" s="12">
        <v>120399.74193548388</v>
      </c>
      <c r="N10" s="66"/>
      <c r="O10" s="28" t="s">
        <v>9</v>
      </c>
      <c r="P10" s="12">
        <v>356466.992379</v>
      </c>
      <c r="R10" s="62"/>
      <c r="S10" s="54" t="s">
        <v>9</v>
      </c>
      <c r="T10" s="12">
        <v>710879</v>
      </c>
      <c r="V10" s="59"/>
      <c r="W10" s="6" t="s">
        <v>9</v>
      </c>
      <c r="X10" s="12">
        <v>184829</v>
      </c>
    </row>
    <row r="11" spans="1:24" ht="15" customHeight="1" x14ac:dyDescent="0.25">
      <c r="A11" s="59"/>
      <c r="B11" s="6" t="s">
        <v>10</v>
      </c>
      <c r="C11" s="7">
        <v>49408</v>
      </c>
      <c r="D11" s="12">
        <v>24704</v>
      </c>
      <c r="F11" s="9" t="s">
        <v>10</v>
      </c>
      <c r="G11" s="5">
        <v>1387464</v>
      </c>
      <c r="H11" s="10">
        <v>693732</v>
      </c>
      <c r="J11" s="59"/>
      <c r="K11" s="6" t="s">
        <v>10</v>
      </c>
      <c r="L11" s="12">
        <v>18211.741935483871</v>
      </c>
      <c r="N11" s="66"/>
      <c r="O11" s="28" t="s">
        <v>45</v>
      </c>
      <c r="P11" s="12">
        <v>75448.99265900001</v>
      </c>
      <c r="R11" s="62"/>
      <c r="S11" s="54" t="s">
        <v>10</v>
      </c>
      <c r="T11" s="12">
        <v>532933</v>
      </c>
      <c r="V11" s="59"/>
      <c r="W11" s="6" t="s">
        <v>10</v>
      </c>
      <c r="X11" s="12">
        <v>36696</v>
      </c>
    </row>
    <row r="12" spans="1:24" ht="15" customHeight="1" x14ac:dyDescent="0.25">
      <c r="A12" s="59"/>
      <c r="B12" s="6" t="s">
        <v>11</v>
      </c>
      <c r="C12" s="7">
        <v>29595</v>
      </c>
      <c r="D12" s="12">
        <v>219294</v>
      </c>
      <c r="F12" s="11" t="s">
        <v>11</v>
      </c>
      <c r="G12" s="7">
        <v>8599</v>
      </c>
      <c r="H12" s="12">
        <v>65120</v>
      </c>
      <c r="J12" s="59"/>
      <c r="K12" s="6" t="s">
        <v>11</v>
      </c>
      <c r="L12" s="12">
        <v>27900.032258064515</v>
      </c>
      <c r="N12" s="66"/>
      <c r="O12" s="28" t="s">
        <v>25</v>
      </c>
      <c r="P12" s="12">
        <v>21782.992552000003</v>
      </c>
      <c r="R12" s="62"/>
      <c r="S12" s="54" t="s">
        <v>29</v>
      </c>
      <c r="T12" s="12">
        <v>76492</v>
      </c>
      <c r="V12" s="59"/>
      <c r="W12" s="6" t="s">
        <v>11</v>
      </c>
      <c r="X12" s="12">
        <v>35987</v>
      </c>
    </row>
    <row r="13" spans="1:24" ht="15" customHeight="1" thickBot="1" x14ac:dyDescent="0.3">
      <c r="A13" s="49"/>
      <c r="B13" s="6" t="s">
        <v>12</v>
      </c>
      <c r="C13" s="7">
        <f t="shared" ref="C13:D13" si="0">SUM(C3:C12)</f>
        <v>4831005</v>
      </c>
      <c r="D13" s="12">
        <f t="shared" si="0"/>
        <v>7096006</v>
      </c>
      <c r="F13" s="13" t="s">
        <v>12</v>
      </c>
      <c r="G13" s="14">
        <f>SUM(G3:G12)</f>
        <v>28044233</v>
      </c>
      <c r="H13" s="15">
        <f t="shared" ref="H13" si="1">SUM(H3:H12)</f>
        <v>30672955</v>
      </c>
      <c r="J13" s="49"/>
      <c r="K13" s="6" t="s">
        <v>12</v>
      </c>
      <c r="L13" s="12">
        <f t="shared" ref="L13" si="2">SUM(L3:L12)</f>
        <v>1356841.6774193547</v>
      </c>
      <c r="N13" s="51"/>
      <c r="O13" s="27" t="s">
        <v>12</v>
      </c>
      <c r="P13" s="12">
        <f t="shared" ref="P13" si="3">SUM(P3:P12)</f>
        <v>8236285.9254949987</v>
      </c>
      <c r="R13" s="62"/>
      <c r="S13" s="54" t="s">
        <v>30</v>
      </c>
      <c r="T13" s="12">
        <v>3190</v>
      </c>
      <c r="V13" s="49"/>
      <c r="W13" s="6" t="s">
        <v>12</v>
      </c>
      <c r="X13" s="12">
        <f>SUM(X3:X12)</f>
        <v>1794388</v>
      </c>
    </row>
    <row r="14" spans="1:24" ht="15" customHeight="1" x14ac:dyDescent="0.25">
      <c r="A14" s="60" t="s">
        <v>13</v>
      </c>
      <c r="B14" s="4" t="s">
        <v>2</v>
      </c>
      <c r="C14" s="5">
        <v>1495052.5</v>
      </c>
      <c r="D14" s="10">
        <v>1493692</v>
      </c>
      <c r="J14" s="60" t="s">
        <v>21</v>
      </c>
      <c r="K14" s="4" t="s">
        <v>2</v>
      </c>
      <c r="L14" s="10">
        <v>1542744.1612903227</v>
      </c>
      <c r="N14" s="67" t="s">
        <v>27</v>
      </c>
      <c r="O14" s="31" t="s">
        <v>10</v>
      </c>
      <c r="P14" s="10">
        <v>8213.9935389999991</v>
      </c>
      <c r="R14" s="62"/>
      <c r="S14" s="54" t="s">
        <v>31</v>
      </c>
      <c r="T14" s="12">
        <v>34587</v>
      </c>
      <c r="V14" s="60" t="s">
        <v>21</v>
      </c>
      <c r="W14" s="4" t="s">
        <v>2</v>
      </c>
      <c r="X14" s="43">
        <v>1205325</v>
      </c>
    </row>
    <row r="15" spans="1:24" ht="15" customHeight="1" x14ac:dyDescent="0.25">
      <c r="A15" s="60"/>
      <c r="B15" s="4" t="s">
        <v>3</v>
      </c>
      <c r="C15" s="5">
        <v>150036</v>
      </c>
      <c r="D15" s="10">
        <v>300072</v>
      </c>
      <c r="F15" s="1"/>
      <c r="J15" s="60"/>
      <c r="K15" s="4" t="s">
        <v>3</v>
      </c>
      <c r="L15" s="10">
        <v>195680.51612903224</v>
      </c>
      <c r="N15" s="67"/>
      <c r="O15" s="31" t="s">
        <v>2</v>
      </c>
      <c r="P15" s="10">
        <v>343701.99203799997</v>
      </c>
      <c r="R15" s="62"/>
      <c r="S15" s="54" t="s">
        <v>32</v>
      </c>
      <c r="T15" s="12">
        <v>138</v>
      </c>
      <c r="V15" s="60"/>
      <c r="W15" s="4" t="s">
        <v>3</v>
      </c>
      <c r="X15" s="43">
        <v>170856</v>
      </c>
    </row>
    <row r="16" spans="1:24" ht="15" customHeight="1" x14ac:dyDescent="0.25">
      <c r="A16" s="60"/>
      <c r="B16" s="4" t="s">
        <v>4</v>
      </c>
      <c r="C16" s="5">
        <v>3324</v>
      </c>
      <c r="D16" s="10">
        <v>4986</v>
      </c>
      <c r="F16" s="1"/>
      <c r="J16" s="60"/>
      <c r="K16" s="4" t="s">
        <v>4</v>
      </c>
      <c r="L16" s="10">
        <v>6598</v>
      </c>
      <c r="N16" s="67"/>
      <c r="O16" s="31" t="s">
        <v>44</v>
      </c>
      <c r="P16" s="10">
        <v>542.99803399999996</v>
      </c>
      <c r="R16" s="42"/>
      <c r="S16" s="33" t="s">
        <v>12</v>
      </c>
      <c r="T16" s="34">
        <f>SUM(T3:T15)</f>
        <v>24060986</v>
      </c>
      <c r="V16" s="60"/>
      <c r="W16" s="4" t="s">
        <v>4</v>
      </c>
      <c r="X16" s="43">
        <v>5891</v>
      </c>
    </row>
    <row r="17" spans="1:24" ht="15" customHeight="1" x14ac:dyDescent="0.25">
      <c r="A17" s="60"/>
      <c r="B17" s="4" t="s">
        <v>5</v>
      </c>
      <c r="C17" s="5">
        <v>138913</v>
      </c>
      <c r="D17" s="10">
        <v>416739</v>
      </c>
      <c r="F17" s="1"/>
      <c r="J17" s="60"/>
      <c r="K17" s="4" t="s">
        <v>5</v>
      </c>
      <c r="L17" s="10">
        <v>281845.29032258061</v>
      </c>
      <c r="N17" s="67"/>
      <c r="O17" s="31" t="s">
        <v>3</v>
      </c>
      <c r="P17" s="10">
        <v>113774.99232600001</v>
      </c>
      <c r="R17" s="61" t="s">
        <v>34</v>
      </c>
      <c r="S17" s="55" t="s">
        <v>2</v>
      </c>
      <c r="T17" s="43">
        <v>8944213</v>
      </c>
      <c r="V17" s="60"/>
      <c r="W17" s="4" t="s">
        <v>5</v>
      </c>
      <c r="X17" s="43">
        <v>364748</v>
      </c>
    </row>
    <row r="18" spans="1:24" ht="15" customHeight="1" x14ac:dyDescent="0.25">
      <c r="A18" s="60"/>
      <c r="B18" s="4" t="s">
        <v>6</v>
      </c>
      <c r="C18" s="5">
        <v>363</v>
      </c>
      <c r="D18" s="10">
        <v>726</v>
      </c>
      <c r="F18" s="1"/>
      <c r="J18" s="60"/>
      <c r="K18" s="4" t="s">
        <v>6</v>
      </c>
      <c r="L18" s="10">
        <v>1141.2258064516127</v>
      </c>
      <c r="N18" s="67"/>
      <c r="O18" s="31" t="s">
        <v>5</v>
      </c>
      <c r="P18" s="10">
        <v>5090.9935510000005</v>
      </c>
      <c r="R18" s="61"/>
      <c r="S18" s="55" t="s">
        <v>3</v>
      </c>
      <c r="T18" s="43">
        <v>1053297</v>
      </c>
      <c r="V18" s="60"/>
      <c r="W18" s="4" t="s">
        <v>6</v>
      </c>
      <c r="X18" s="43">
        <v>756</v>
      </c>
    </row>
    <row r="19" spans="1:24" ht="15" customHeight="1" x14ac:dyDescent="0.25">
      <c r="A19" s="60"/>
      <c r="B19" s="4" t="s">
        <v>7</v>
      </c>
      <c r="C19" s="5">
        <v>36629</v>
      </c>
      <c r="D19" s="10">
        <v>146516</v>
      </c>
      <c r="F19" s="1"/>
      <c r="J19" s="60"/>
      <c r="K19" s="4" t="s">
        <v>7</v>
      </c>
      <c r="L19" s="10">
        <v>54082.516129032258</v>
      </c>
      <c r="N19" s="67"/>
      <c r="O19" s="31" t="s">
        <v>7</v>
      </c>
      <c r="P19" s="10">
        <v>530.99812800000007</v>
      </c>
      <c r="R19" s="61"/>
      <c r="S19" s="55" t="s">
        <v>4</v>
      </c>
      <c r="T19" s="43">
        <v>14679</v>
      </c>
      <c r="V19" s="60"/>
      <c r="W19" s="4" t="s">
        <v>7</v>
      </c>
      <c r="X19" s="43">
        <v>70382</v>
      </c>
    </row>
    <row r="20" spans="1:24" ht="15" customHeight="1" x14ac:dyDescent="0.25">
      <c r="A20" s="60"/>
      <c r="B20" s="4" t="s">
        <v>8</v>
      </c>
      <c r="C20" s="5">
        <v>95932</v>
      </c>
      <c r="D20" s="10">
        <v>479660</v>
      </c>
      <c r="F20" s="1"/>
      <c r="J20" s="60"/>
      <c r="K20" s="4" t="s">
        <v>8</v>
      </c>
      <c r="L20" s="10">
        <v>101530.32258064517</v>
      </c>
      <c r="N20" s="67"/>
      <c r="O20" s="31" t="s">
        <v>8</v>
      </c>
      <c r="P20" s="10">
        <v>471.99810200000002</v>
      </c>
      <c r="R20" s="61"/>
      <c r="S20" s="55" t="s">
        <v>5</v>
      </c>
      <c r="T20" s="43">
        <v>1518964</v>
      </c>
      <c r="V20" s="60"/>
      <c r="W20" s="4" t="s">
        <v>8</v>
      </c>
      <c r="X20" s="43">
        <v>237956</v>
      </c>
    </row>
    <row r="21" spans="1:24" ht="15" customHeight="1" x14ac:dyDescent="0.25">
      <c r="A21" s="60"/>
      <c r="B21" s="4" t="s">
        <v>9</v>
      </c>
      <c r="C21" s="5">
        <v>104204</v>
      </c>
      <c r="D21" s="10">
        <v>625224</v>
      </c>
      <c r="F21" s="1"/>
      <c r="J21" s="60"/>
      <c r="K21" s="4" t="s">
        <v>9</v>
      </c>
      <c r="L21" s="10">
        <v>123529.35483870968</v>
      </c>
      <c r="N21" s="67"/>
      <c r="O21" s="31" t="s">
        <v>9</v>
      </c>
      <c r="P21" s="10">
        <v>284.99870999999996</v>
      </c>
      <c r="R21" s="61"/>
      <c r="S21" s="55" t="s">
        <v>6</v>
      </c>
      <c r="T21" s="43">
        <v>2216</v>
      </c>
      <c r="V21" s="60"/>
      <c r="W21" s="4" t="s">
        <v>9</v>
      </c>
      <c r="X21" s="43">
        <v>227881</v>
      </c>
    </row>
    <row r="22" spans="1:24" ht="15" customHeight="1" x14ac:dyDescent="0.25">
      <c r="A22" s="60"/>
      <c r="B22" s="4" t="s">
        <v>10</v>
      </c>
      <c r="C22" s="5">
        <v>43932</v>
      </c>
      <c r="D22" s="10">
        <v>21966</v>
      </c>
      <c r="F22" s="1"/>
      <c r="J22" s="60"/>
      <c r="K22" s="4" t="s">
        <v>10</v>
      </c>
      <c r="L22" s="10">
        <v>36797.322580645166</v>
      </c>
      <c r="N22" s="67"/>
      <c r="O22" s="31" t="s">
        <v>45</v>
      </c>
      <c r="P22" s="10">
        <v>30.999808000000005</v>
      </c>
      <c r="R22" s="61"/>
      <c r="S22" s="55" t="s">
        <v>7</v>
      </c>
      <c r="T22" s="43">
        <v>257990</v>
      </c>
      <c r="V22" s="60"/>
      <c r="W22" s="4" t="s">
        <v>10</v>
      </c>
      <c r="X22" s="43">
        <v>32365</v>
      </c>
    </row>
    <row r="23" spans="1:24" ht="15" customHeight="1" x14ac:dyDescent="0.25">
      <c r="A23" s="60"/>
      <c r="B23" s="4" t="s">
        <v>11</v>
      </c>
      <c r="C23" s="5">
        <v>28282</v>
      </c>
      <c r="D23" s="10">
        <v>209593</v>
      </c>
      <c r="F23" s="1"/>
      <c r="J23" s="60"/>
      <c r="K23" s="4" t="s">
        <v>11</v>
      </c>
      <c r="L23" s="10">
        <v>31874.870967741936</v>
      </c>
      <c r="N23" s="67"/>
      <c r="O23" s="31" t="s">
        <v>25</v>
      </c>
      <c r="P23" s="10">
        <v>8.9999660000000006</v>
      </c>
      <c r="R23" s="61"/>
      <c r="S23" s="55" t="s">
        <v>8</v>
      </c>
      <c r="T23" s="43">
        <v>956998</v>
      </c>
      <c r="V23" s="60"/>
      <c r="W23" s="4" t="s">
        <v>11</v>
      </c>
      <c r="X23" s="43">
        <v>38235</v>
      </c>
    </row>
    <row r="24" spans="1:24" ht="15" customHeight="1" x14ac:dyDescent="0.25">
      <c r="A24" s="50"/>
      <c r="B24" s="4" t="s">
        <v>12</v>
      </c>
      <c r="C24" s="5">
        <f t="shared" ref="C24:D24" si="4">SUM(C14:C23)</f>
        <v>2096667.5</v>
      </c>
      <c r="D24" s="10">
        <f t="shared" si="4"/>
        <v>3699174</v>
      </c>
      <c r="F24" s="1"/>
      <c r="J24" s="50"/>
      <c r="K24" s="4" t="s">
        <v>12</v>
      </c>
      <c r="L24" s="10">
        <f t="shared" ref="L24" si="5">SUM(L14:L23)</f>
        <v>2375823.5806451617</v>
      </c>
      <c r="N24" s="52"/>
      <c r="O24" s="32" t="s">
        <v>12</v>
      </c>
      <c r="P24" s="10">
        <f t="shared" ref="P24" si="6">SUM(P14:P23)</f>
        <v>472652.96420199994</v>
      </c>
      <c r="R24" s="61"/>
      <c r="S24" s="55" t="s">
        <v>9</v>
      </c>
      <c r="T24" s="43">
        <v>635153</v>
      </c>
      <c r="V24" s="50"/>
      <c r="W24" s="4" t="s">
        <v>12</v>
      </c>
      <c r="X24" s="43">
        <f t="shared" ref="X24" si="7">SUM(X14:X23)</f>
        <v>2354395</v>
      </c>
    </row>
    <row r="25" spans="1:24" ht="15" customHeight="1" x14ac:dyDescent="0.25">
      <c r="A25" s="59" t="s">
        <v>14</v>
      </c>
      <c r="B25" s="6" t="s">
        <v>2</v>
      </c>
      <c r="C25" s="7">
        <v>1441955</v>
      </c>
      <c r="D25" s="12">
        <v>1440532.5</v>
      </c>
      <c r="F25" s="1"/>
      <c r="J25" s="59" t="s">
        <v>22</v>
      </c>
      <c r="K25" s="6" t="s">
        <v>2</v>
      </c>
      <c r="L25" s="12">
        <v>2606402.1935482565</v>
      </c>
      <c r="N25" s="66" t="s">
        <v>28</v>
      </c>
      <c r="O25" s="28" t="s">
        <v>10</v>
      </c>
      <c r="P25" s="12">
        <v>4241.9943240000002</v>
      </c>
      <c r="R25" s="61"/>
      <c r="S25" s="55" t="s">
        <v>10</v>
      </c>
      <c r="T25" s="43">
        <v>304311</v>
      </c>
      <c r="V25" s="59" t="s">
        <v>22</v>
      </c>
      <c r="W25" s="6" t="s">
        <v>2</v>
      </c>
      <c r="X25" s="12">
        <v>2322257</v>
      </c>
    </row>
    <row r="26" spans="1:24" ht="15" customHeight="1" x14ac:dyDescent="0.25">
      <c r="A26" s="59"/>
      <c r="B26" s="6" t="s">
        <v>3</v>
      </c>
      <c r="C26" s="7">
        <v>123080</v>
      </c>
      <c r="D26" s="12">
        <v>246160</v>
      </c>
      <c r="F26" s="1"/>
      <c r="J26" s="59"/>
      <c r="K26" s="6" t="s">
        <v>3</v>
      </c>
      <c r="L26" s="12">
        <v>275497.70967739989</v>
      </c>
      <c r="N26" s="66"/>
      <c r="O26" s="28" t="s">
        <v>2</v>
      </c>
      <c r="P26" s="12">
        <v>252557.99272199997</v>
      </c>
      <c r="R26" s="61"/>
      <c r="S26" s="55" t="s">
        <v>29</v>
      </c>
      <c r="T26" s="43">
        <v>66133</v>
      </c>
      <c r="V26" s="59"/>
      <c r="W26" s="6" t="s">
        <v>3</v>
      </c>
      <c r="X26" s="12">
        <v>304353</v>
      </c>
    </row>
    <row r="27" spans="1:24" ht="15" customHeight="1" x14ac:dyDescent="0.25">
      <c r="A27" s="59"/>
      <c r="B27" s="6" t="s">
        <v>4</v>
      </c>
      <c r="C27" s="7">
        <v>3849</v>
      </c>
      <c r="D27" s="12">
        <v>5773.5</v>
      </c>
      <c r="F27" s="1"/>
      <c r="J27" s="59"/>
      <c r="K27" s="6" t="s">
        <v>4</v>
      </c>
      <c r="L27" s="12">
        <v>7127.290322584</v>
      </c>
      <c r="N27" s="66"/>
      <c r="O27" s="28" t="s">
        <v>44</v>
      </c>
      <c r="P27" s="12">
        <v>867.99704999999994</v>
      </c>
      <c r="R27" s="61"/>
      <c r="S27" s="55" t="s">
        <v>30</v>
      </c>
      <c r="T27" s="43">
        <v>2156</v>
      </c>
      <c r="V27" s="59"/>
      <c r="W27" s="6" t="s">
        <v>4</v>
      </c>
      <c r="X27" s="12">
        <v>5841</v>
      </c>
    </row>
    <row r="28" spans="1:24" ht="15" customHeight="1" x14ac:dyDescent="0.25">
      <c r="A28" s="59"/>
      <c r="B28" s="6" t="s">
        <v>5</v>
      </c>
      <c r="C28" s="7">
        <v>143897</v>
      </c>
      <c r="D28" s="12">
        <v>431691</v>
      </c>
      <c r="F28" s="1"/>
      <c r="J28" s="59"/>
      <c r="K28" s="6" t="s">
        <v>5</v>
      </c>
      <c r="L28" s="12">
        <v>274951.90322581772</v>
      </c>
      <c r="N28" s="66"/>
      <c r="O28" s="28" t="s">
        <v>3</v>
      </c>
      <c r="P28" s="12">
        <v>63038.992799000007</v>
      </c>
      <c r="R28" s="61"/>
      <c r="S28" s="55" t="s">
        <v>31</v>
      </c>
      <c r="T28" s="43">
        <v>30065</v>
      </c>
      <c r="V28" s="59"/>
      <c r="W28" s="6" t="s">
        <v>5</v>
      </c>
      <c r="X28" s="12">
        <v>382222</v>
      </c>
    </row>
    <row r="29" spans="1:24" ht="15" customHeight="1" x14ac:dyDescent="0.25">
      <c r="A29" s="59"/>
      <c r="B29" s="6" t="s">
        <v>6</v>
      </c>
      <c r="C29" s="7">
        <v>437</v>
      </c>
      <c r="D29" s="12">
        <v>874</v>
      </c>
      <c r="F29" s="1"/>
      <c r="J29" s="59"/>
      <c r="K29" s="6" t="s">
        <v>6</v>
      </c>
      <c r="L29" s="12">
        <v>995.48387097629029</v>
      </c>
      <c r="N29" s="66"/>
      <c r="O29" s="28" t="s">
        <v>5</v>
      </c>
      <c r="P29" s="12">
        <v>11523.992778999998</v>
      </c>
      <c r="R29" s="61"/>
      <c r="S29" s="55" t="s">
        <v>32</v>
      </c>
      <c r="T29" s="43">
        <v>175</v>
      </c>
      <c r="V29" s="59"/>
      <c r="W29" s="6" t="s">
        <v>6</v>
      </c>
      <c r="X29" s="12">
        <v>769</v>
      </c>
    </row>
    <row r="30" spans="1:24" ht="15" customHeight="1" x14ac:dyDescent="0.25">
      <c r="A30" s="59"/>
      <c r="B30" s="6" t="s">
        <v>7</v>
      </c>
      <c r="C30" s="7">
        <v>36754</v>
      </c>
      <c r="D30" s="12">
        <v>147016</v>
      </c>
      <c r="F30" s="1"/>
      <c r="J30" s="59"/>
      <c r="K30" s="6" t="s">
        <v>7</v>
      </c>
      <c r="L30" s="12">
        <v>55025.580645167742</v>
      </c>
      <c r="N30" s="66"/>
      <c r="O30" s="28" t="s">
        <v>7</v>
      </c>
      <c r="P30" s="12">
        <v>1261.9967580000005</v>
      </c>
      <c r="R30" s="44"/>
      <c r="S30" s="38" t="s">
        <v>12</v>
      </c>
      <c r="T30" s="45">
        <f>SUM(T17:T29)</f>
        <v>13786350</v>
      </c>
      <c r="V30" s="59"/>
      <c r="W30" s="6" t="s">
        <v>7</v>
      </c>
      <c r="X30" s="12">
        <v>68865</v>
      </c>
    </row>
    <row r="31" spans="1:24" ht="15" customHeight="1" x14ac:dyDescent="0.25">
      <c r="A31" s="59"/>
      <c r="B31" s="6" t="s">
        <v>8</v>
      </c>
      <c r="C31" s="7">
        <v>118868</v>
      </c>
      <c r="D31" s="12">
        <v>594340</v>
      </c>
      <c r="F31" s="1"/>
      <c r="J31" s="59"/>
      <c r="K31" s="6" t="s">
        <v>8</v>
      </c>
      <c r="L31" s="12">
        <v>151058.51612905707</v>
      </c>
      <c r="N31" s="66"/>
      <c r="O31" s="28" t="s">
        <v>8</v>
      </c>
      <c r="P31" s="12">
        <v>6063.9933860000001</v>
      </c>
      <c r="R31" s="62" t="s">
        <v>35</v>
      </c>
      <c r="S31" s="54" t="s">
        <v>2</v>
      </c>
      <c r="T31" s="41">
        <v>13112643</v>
      </c>
      <c r="V31" s="59"/>
      <c r="W31" s="6" t="s">
        <v>8</v>
      </c>
      <c r="X31" s="12">
        <v>248814</v>
      </c>
    </row>
    <row r="32" spans="1:24" ht="15" customHeight="1" x14ac:dyDescent="0.25">
      <c r="A32" s="59"/>
      <c r="B32" s="6" t="s">
        <v>9</v>
      </c>
      <c r="C32" s="7">
        <v>126206</v>
      </c>
      <c r="D32" s="12">
        <v>757236</v>
      </c>
      <c r="F32" s="1"/>
      <c r="J32" s="59"/>
      <c r="K32" s="6" t="s">
        <v>9</v>
      </c>
      <c r="L32" s="12">
        <v>136181.22580644221</v>
      </c>
      <c r="N32" s="66"/>
      <c r="O32" s="28" t="s">
        <v>9</v>
      </c>
      <c r="P32" s="12">
        <v>2681.9948939999995</v>
      </c>
      <c r="R32" s="62"/>
      <c r="S32" s="54" t="s">
        <v>3</v>
      </c>
      <c r="T32" s="41">
        <v>1620164</v>
      </c>
      <c r="V32" s="59"/>
      <c r="W32" s="6" t="s">
        <v>9</v>
      </c>
      <c r="X32" s="12">
        <v>230747</v>
      </c>
    </row>
    <row r="33" spans="1:24" ht="15" customHeight="1" x14ac:dyDescent="0.25">
      <c r="A33" s="59"/>
      <c r="B33" s="6" t="s">
        <v>10</v>
      </c>
      <c r="C33" s="7">
        <v>34150</v>
      </c>
      <c r="D33" s="12">
        <v>17075</v>
      </c>
      <c r="F33" s="1"/>
      <c r="J33" s="59"/>
      <c r="K33" s="6" t="s">
        <v>10</v>
      </c>
      <c r="L33" s="12">
        <v>67997.290322559478</v>
      </c>
      <c r="N33" s="66"/>
      <c r="O33" s="28" t="s">
        <v>45</v>
      </c>
      <c r="P33" s="12">
        <v>293.998784</v>
      </c>
      <c r="R33" s="62"/>
      <c r="S33" s="54" t="s">
        <v>4</v>
      </c>
      <c r="T33" s="41">
        <v>20679</v>
      </c>
      <c r="V33" s="59"/>
      <c r="W33" s="6" t="s">
        <v>10</v>
      </c>
      <c r="X33" s="12">
        <v>79661</v>
      </c>
    </row>
    <row r="34" spans="1:24" ht="15" customHeight="1" x14ac:dyDescent="0.25">
      <c r="A34" s="59"/>
      <c r="B34" s="6" t="s">
        <v>11</v>
      </c>
      <c r="C34" s="7">
        <v>30959</v>
      </c>
      <c r="D34" s="12">
        <v>227306</v>
      </c>
      <c r="F34" s="1"/>
      <c r="J34" s="59"/>
      <c r="K34" s="6" t="s">
        <v>11</v>
      </c>
      <c r="L34" s="12">
        <v>32044.806451613935</v>
      </c>
      <c r="N34" s="66"/>
      <c r="O34" s="28" t="s">
        <v>25</v>
      </c>
      <c r="P34" s="12">
        <v>51.999750000000013</v>
      </c>
      <c r="R34" s="62"/>
      <c r="S34" s="54" t="s">
        <v>5</v>
      </c>
      <c r="T34" s="41">
        <v>2157545</v>
      </c>
      <c r="V34" s="59"/>
      <c r="W34" s="6" t="s">
        <v>11</v>
      </c>
      <c r="X34" s="12">
        <v>38485</v>
      </c>
    </row>
    <row r="35" spans="1:24" ht="15" customHeight="1" thickBot="1" x14ac:dyDescent="0.3">
      <c r="A35" s="17"/>
      <c r="B35" s="18" t="s">
        <v>12</v>
      </c>
      <c r="C35" s="19">
        <f t="shared" ref="C35:D35" si="8">SUM(C25:C34)</f>
        <v>2060155</v>
      </c>
      <c r="D35" s="20">
        <f t="shared" si="8"/>
        <v>3868004</v>
      </c>
      <c r="F35" s="1"/>
      <c r="J35" s="23"/>
      <c r="K35" s="6" t="s">
        <v>12</v>
      </c>
      <c r="L35" s="12">
        <f t="shared" ref="L35" si="9">SUM(L25:L34)</f>
        <v>3607281.9999998747</v>
      </c>
      <c r="N35" s="26"/>
      <c r="O35" s="29" t="s">
        <v>12</v>
      </c>
      <c r="P35" s="20">
        <f>SUM(P25:P34)</f>
        <v>342584.95324599999</v>
      </c>
      <c r="R35" s="62"/>
      <c r="S35" s="54" t="s">
        <v>6</v>
      </c>
      <c r="T35" s="41">
        <v>3787</v>
      </c>
      <c r="V35" s="17"/>
      <c r="W35" s="18" t="s">
        <v>12</v>
      </c>
      <c r="X35" s="20">
        <f t="shared" ref="X35" si="10">SUM(X25:X34)</f>
        <v>3682014</v>
      </c>
    </row>
    <row r="36" spans="1:24" ht="15" customHeight="1" x14ac:dyDescent="0.25">
      <c r="F36" s="1"/>
      <c r="J36" s="60" t="s">
        <v>23</v>
      </c>
      <c r="K36" s="4" t="s">
        <v>2</v>
      </c>
      <c r="L36" s="10">
        <v>2366177</v>
      </c>
      <c r="R36" s="62"/>
      <c r="S36" s="54" t="s">
        <v>7</v>
      </c>
      <c r="T36" s="41">
        <v>479243</v>
      </c>
    </row>
    <row r="37" spans="1:24" ht="15" customHeight="1" x14ac:dyDescent="0.25">
      <c r="F37" s="1"/>
      <c r="J37" s="60"/>
      <c r="K37" s="4" t="s">
        <v>3</v>
      </c>
      <c r="L37" s="10">
        <v>253880.61290322582</v>
      </c>
      <c r="R37" s="62"/>
      <c r="S37" s="54" t="s">
        <v>8</v>
      </c>
      <c r="T37" s="41">
        <v>1618913</v>
      </c>
    </row>
    <row r="38" spans="1:24" ht="15" customHeight="1" x14ac:dyDescent="0.25">
      <c r="F38" s="1"/>
      <c r="J38" s="60"/>
      <c r="K38" s="4" t="s">
        <v>4</v>
      </c>
      <c r="L38" s="10">
        <v>6527.8709677419356</v>
      </c>
      <c r="R38" s="62"/>
      <c r="S38" s="54" t="s">
        <v>9</v>
      </c>
      <c r="T38" s="41">
        <v>1318179</v>
      </c>
    </row>
    <row r="39" spans="1:24" ht="15" customHeight="1" x14ac:dyDescent="0.25">
      <c r="F39" s="1"/>
      <c r="J39" s="60"/>
      <c r="K39" s="4" t="s">
        <v>5</v>
      </c>
      <c r="L39" s="10">
        <v>269244.19354838709</v>
      </c>
      <c r="R39" s="62"/>
      <c r="S39" s="54" t="s">
        <v>10</v>
      </c>
      <c r="T39" s="41">
        <v>352260</v>
      </c>
    </row>
    <row r="40" spans="1:24" ht="15" customHeight="1" x14ac:dyDescent="0.25">
      <c r="F40" s="1"/>
      <c r="J40" s="60"/>
      <c r="K40" s="4" t="s">
        <v>6</v>
      </c>
      <c r="L40" s="10">
        <v>692.38709677419354</v>
      </c>
      <c r="R40" s="62"/>
      <c r="S40" s="54" t="s">
        <v>29</v>
      </c>
      <c r="T40" s="41">
        <v>180790</v>
      </c>
    </row>
    <row r="41" spans="1:24" ht="15" customHeight="1" x14ac:dyDescent="0.25">
      <c r="F41" s="1"/>
      <c r="J41" s="60"/>
      <c r="K41" s="4" t="s">
        <v>7</v>
      </c>
      <c r="L41" s="10">
        <v>54817.290322580644</v>
      </c>
      <c r="R41" s="62"/>
      <c r="S41" s="54" t="s">
        <v>30</v>
      </c>
      <c r="T41" s="41">
        <v>3211</v>
      </c>
    </row>
    <row r="42" spans="1:24" ht="15" customHeight="1" x14ac:dyDescent="0.25">
      <c r="F42" s="1"/>
      <c r="J42" s="60"/>
      <c r="K42" s="4" t="s">
        <v>8</v>
      </c>
      <c r="L42" s="10">
        <v>150469.51612903224</v>
      </c>
      <c r="R42" s="62"/>
      <c r="S42" s="54" t="s">
        <v>31</v>
      </c>
      <c r="T42" s="41">
        <v>65436</v>
      </c>
    </row>
    <row r="43" spans="1:24" ht="15" customHeight="1" x14ac:dyDescent="0.25">
      <c r="F43" s="1"/>
      <c r="J43" s="60"/>
      <c r="K43" s="4" t="s">
        <v>9</v>
      </c>
      <c r="L43" s="10">
        <v>134997.61290322582</v>
      </c>
      <c r="R43" s="62"/>
      <c r="S43" s="54" t="s">
        <v>32</v>
      </c>
      <c r="T43" s="41">
        <v>137</v>
      </c>
    </row>
    <row r="44" spans="1:24" ht="15" customHeight="1" x14ac:dyDescent="0.25">
      <c r="F44" s="1"/>
      <c r="J44" s="60"/>
      <c r="K44" s="4" t="s">
        <v>10</v>
      </c>
      <c r="L44" s="10">
        <v>64148.967741935485</v>
      </c>
      <c r="R44" s="42"/>
      <c r="S44" s="33" t="s">
        <v>12</v>
      </c>
      <c r="T44" s="34">
        <f>SUM(T31:T43)</f>
        <v>20932987</v>
      </c>
    </row>
    <row r="45" spans="1:24" ht="15" customHeight="1" x14ac:dyDescent="0.25">
      <c r="F45" s="1"/>
      <c r="J45" s="60"/>
      <c r="K45" s="4" t="s">
        <v>11</v>
      </c>
      <c r="L45" s="10">
        <v>32270.096774193549</v>
      </c>
      <c r="R45" s="61" t="s">
        <v>36</v>
      </c>
      <c r="S45" s="55" t="s">
        <v>2</v>
      </c>
      <c r="T45" s="43">
        <v>8484350.0495049506</v>
      </c>
    </row>
    <row r="46" spans="1:24" ht="15" customHeight="1" x14ac:dyDescent="0.25">
      <c r="F46" s="1"/>
      <c r="J46" s="50"/>
      <c r="K46" s="4" t="s">
        <v>12</v>
      </c>
      <c r="L46" s="10">
        <f t="shared" ref="L46" si="11">SUM(L36:L45)</f>
        <v>3333225.5483870967</v>
      </c>
      <c r="R46" s="61"/>
      <c r="S46" s="55" t="s">
        <v>3</v>
      </c>
      <c r="T46" s="43">
        <v>939382</v>
      </c>
    </row>
    <row r="47" spans="1:24" ht="15" customHeight="1" x14ac:dyDescent="0.25">
      <c r="F47" s="1"/>
      <c r="J47" s="59" t="s">
        <v>24</v>
      </c>
      <c r="K47" s="6" t="s">
        <v>2</v>
      </c>
      <c r="L47" s="12">
        <v>4088598.6129032262</v>
      </c>
      <c r="R47" s="61"/>
      <c r="S47" s="55" t="s">
        <v>4</v>
      </c>
      <c r="T47" s="43">
        <v>15452</v>
      </c>
    </row>
    <row r="48" spans="1:24" ht="15" customHeight="1" x14ac:dyDescent="0.25">
      <c r="F48" s="1"/>
      <c r="J48" s="59"/>
      <c r="K48" s="6" t="s">
        <v>3</v>
      </c>
      <c r="L48" s="12">
        <v>383556.06451612903</v>
      </c>
      <c r="R48" s="61"/>
      <c r="S48" s="55" t="s">
        <v>5</v>
      </c>
      <c r="T48" s="43">
        <v>1535731</v>
      </c>
    </row>
    <row r="49" spans="6:20" ht="15" customHeight="1" x14ac:dyDescent="0.25">
      <c r="F49" s="1"/>
      <c r="J49" s="59"/>
      <c r="K49" s="6" t="s">
        <v>4</v>
      </c>
      <c r="L49" s="12">
        <v>7263.9032258064517</v>
      </c>
      <c r="R49" s="61"/>
      <c r="S49" s="55" t="s">
        <v>6</v>
      </c>
      <c r="T49" s="43">
        <v>3080</v>
      </c>
    </row>
    <row r="50" spans="6:20" ht="15" customHeight="1" x14ac:dyDescent="0.25">
      <c r="F50" s="1"/>
      <c r="J50" s="59"/>
      <c r="K50" s="6" t="s">
        <v>5</v>
      </c>
      <c r="L50" s="12">
        <v>138915.54838709679</v>
      </c>
      <c r="R50" s="61"/>
      <c r="S50" s="55" t="s">
        <v>7</v>
      </c>
      <c r="T50" s="43">
        <v>372637</v>
      </c>
    </row>
    <row r="51" spans="6:20" ht="15" customHeight="1" x14ac:dyDescent="0.25">
      <c r="J51" s="59"/>
      <c r="K51" s="6" t="s">
        <v>6</v>
      </c>
      <c r="L51" s="12">
        <v>423.45161290322579</v>
      </c>
      <c r="R51" s="61"/>
      <c r="S51" s="55" t="s">
        <v>8</v>
      </c>
      <c r="T51" s="43">
        <v>1032017</v>
      </c>
    </row>
    <row r="52" spans="6:20" ht="15" customHeight="1" x14ac:dyDescent="0.25">
      <c r="J52" s="59"/>
      <c r="K52" s="6" t="s">
        <v>7</v>
      </c>
      <c r="L52" s="12">
        <v>22176.83870967742</v>
      </c>
      <c r="R52" s="61"/>
      <c r="S52" s="55" t="s">
        <v>9</v>
      </c>
      <c r="T52" s="43">
        <v>922231</v>
      </c>
    </row>
    <row r="53" spans="6:20" ht="15" customHeight="1" x14ac:dyDescent="0.25">
      <c r="J53" s="59"/>
      <c r="K53" s="6" t="s">
        <v>8</v>
      </c>
      <c r="L53" s="12">
        <v>58580.451612903227</v>
      </c>
      <c r="R53" s="61"/>
      <c r="S53" s="55" t="s">
        <v>10</v>
      </c>
      <c r="T53" s="43">
        <v>166434</v>
      </c>
    </row>
    <row r="54" spans="6:20" ht="15" customHeight="1" x14ac:dyDescent="0.25">
      <c r="J54" s="59"/>
      <c r="K54" s="6" t="s">
        <v>9</v>
      </c>
      <c r="L54" s="12">
        <v>37714.225806451606</v>
      </c>
      <c r="R54" s="61"/>
      <c r="S54" s="55" t="s">
        <v>29</v>
      </c>
      <c r="T54" s="43">
        <v>121809</v>
      </c>
    </row>
    <row r="55" spans="6:20" ht="15" customHeight="1" x14ac:dyDescent="0.25">
      <c r="J55" s="59"/>
      <c r="K55" s="6" t="s">
        <v>10</v>
      </c>
      <c r="L55" s="12">
        <v>145084.54838709679</v>
      </c>
      <c r="R55" s="61"/>
      <c r="S55" s="55" t="s">
        <v>30</v>
      </c>
      <c r="T55" s="43">
        <v>2541</v>
      </c>
    </row>
    <row r="56" spans="6:20" ht="15" customHeight="1" x14ac:dyDescent="0.25">
      <c r="J56" s="59"/>
      <c r="K56" s="6" t="s">
        <v>11</v>
      </c>
      <c r="L56" s="12">
        <v>6288.7096774193542</v>
      </c>
      <c r="R56" s="61"/>
      <c r="S56" s="55" t="s">
        <v>31</v>
      </c>
      <c r="T56" s="43">
        <v>49536</v>
      </c>
    </row>
    <row r="57" spans="6:20" ht="15" customHeight="1" thickBot="1" x14ac:dyDescent="0.3">
      <c r="J57" s="17"/>
      <c r="K57" s="18" t="s">
        <v>12</v>
      </c>
      <c r="L57" s="20">
        <f t="shared" ref="L57" si="12">SUM(L47:L56)</f>
        <v>4888602.3548387103</v>
      </c>
      <c r="N57" s="53"/>
      <c r="R57" s="61"/>
      <c r="S57" s="55" t="s">
        <v>32</v>
      </c>
      <c r="T57" s="43">
        <v>146</v>
      </c>
    </row>
    <row r="58" spans="6:20" ht="15" customHeight="1" x14ac:dyDescent="0.25">
      <c r="R58" s="44"/>
      <c r="S58" s="38" t="s">
        <v>12</v>
      </c>
      <c r="T58" s="45">
        <f>SUM(T45:T57)</f>
        <v>13645346.049504951</v>
      </c>
    </row>
    <row r="59" spans="6:20" ht="15" customHeight="1" x14ac:dyDescent="0.25">
      <c r="R59" s="62" t="s">
        <v>37</v>
      </c>
      <c r="S59" s="54" t="s">
        <v>2</v>
      </c>
      <c r="T59" s="41">
        <v>4334952.0495039504</v>
      </c>
    </row>
    <row r="60" spans="6:20" ht="15" customHeight="1" x14ac:dyDescent="0.25">
      <c r="R60" s="62"/>
      <c r="S60" s="54" t="s">
        <v>3</v>
      </c>
      <c r="T60" s="41">
        <v>597463</v>
      </c>
    </row>
    <row r="61" spans="6:20" ht="15" customHeight="1" x14ac:dyDescent="0.25">
      <c r="R61" s="62"/>
      <c r="S61" s="54" t="s">
        <v>4</v>
      </c>
      <c r="T61" s="41">
        <v>10855.317880125829</v>
      </c>
    </row>
    <row r="62" spans="6:20" ht="15" customHeight="1" x14ac:dyDescent="0.25">
      <c r="R62" s="62"/>
      <c r="S62" s="54" t="s">
        <v>5</v>
      </c>
      <c r="T62" s="41">
        <v>1395967</v>
      </c>
    </row>
    <row r="63" spans="6:20" ht="15" customHeight="1" x14ac:dyDescent="0.25">
      <c r="R63" s="62"/>
      <c r="S63" s="54" t="s">
        <v>6</v>
      </c>
      <c r="T63" s="41">
        <v>2410</v>
      </c>
    </row>
    <row r="64" spans="6:20" ht="15" customHeight="1" x14ac:dyDescent="0.25">
      <c r="R64" s="62"/>
      <c r="S64" s="54" t="s">
        <v>7</v>
      </c>
      <c r="T64" s="41">
        <v>366216</v>
      </c>
    </row>
    <row r="65" spans="18:20" ht="15" customHeight="1" x14ac:dyDescent="0.25">
      <c r="R65" s="62"/>
      <c r="S65" s="54" t="s">
        <v>8</v>
      </c>
      <c r="T65" s="41">
        <v>1000847</v>
      </c>
    </row>
    <row r="66" spans="18:20" ht="15" customHeight="1" x14ac:dyDescent="0.25">
      <c r="R66" s="62"/>
      <c r="S66" s="54" t="s">
        <v>9</v>
      </c>
      <c r="T66" s="41">
        <v>900624</v>
      </c>
    </row>
    <row r="67" spans="18:20" ht="15" customHeight="1" x14ac:dyDescent="0.25">
      <c r="R67" s="62"/>
      <c r="S67" s="54" t="s">
        <v>10</v>
      </c>
      <c r="T67" s="41">
        <v>70389</v>
      </c>
    </row>
    <row r="68" spans="18:20" ht="15" customHeight="1" x14ac:dyDescent="0.25">
      <c r="R68" s="62"/>
      <c r="S68" s="54" t="s">
        <v>29</v>
      </c>
      <c r="T68" s="41">
        <v>123132</v>
      </c>
    </row>
    <row r="69" spans="18:20" ht="15" customHeight="1" x14ac:dyDescent="0.25">
      <c r="R69" s="62"/>
      <c r="S69" s="54" t="s">
        <v>30</v>
      </c>
      <c r="T69" s="41">
        <v>2901</v>
      </c>
    </row>
    <row r="70" spans="18:20" ht="15" customHeight="1" x14ac:dyDescent="0.25">
      <c r="R70" s="62"/>
      <c r="S70" s="54" t="s">
        <v>31</v>
      </c>
      <c r="T70" s="41">
        <v>48122</v>
      </c>
    </row>
    <row r="71" spans="18:20" ht="15" customHeight="1" x14ac:dyDescent="0.25">
      <c r="R71" s="62"/>
      <c r="S71" s="54" t="s">
        <v>32</v>
      </c>
      <c r="T71" s="41">
        <v>170</v>
      </c>
    </row>
    <row r="72" spans="18:20" ht="15" customHeight="1" x14ac:dyDescent="0.25">
      <c r="R72" s="42"/>
      <c r="S72" s="33" t="s">
        <v>12</v>
      </c>
      <c r="T72" s="34">
        <f>SUM(T59:T71)</f>
        <v>8854048.3673840761</v>
      </c>
    </row>
    <row r="73" spans="18:20" ht="15" customHeight="1" x14ac:dyDescent="0.25">
      <c r="R73" s="61" t="s">
        <v>38</v>
      </c>
      <c r="S73" s="55" t="s">
        <v>2</v>
      </c>
      <c r="T73" s="43">
        <v>6373380.9530108031</v>
      </c>
    </row>
    <row r="74" spans="18:20" ht="15" customHeight="1" x14ac:dyDescent="0.25">
      <c r="R74" s="61"/>
      <c r="S74" s="55" t="s">
        <v>3</v>
      </c>
      <c r="T74" s="43">
        <v>822206</v>
      </c>
    </row>
    <row r="75" spans="18:20" ht="15" customHeight="1" x14ac:dyDescent="0.25">
      <c r="R75" s="61"/>
      <c r="S75" s="55" t="s">
        <v>4</v>
      </c>
      <c r="T75" s="43">
        <v>11438.501629070523</v>
      </c>
    </row>
    <row r="76" spans="18:20" ht="15" customHeight="1" x14ac:dyDescent="0.25">
      <c r="R76" s="61"/>
      <c r="S76" s="55" t="s">
        <v>5</v>
      </c>
      <c r="T76" s="43">
        <v>1050212</v>
      </c>
    </row>
    <row r="77" spans="18:20" ht="15" customHeight="1" x14ac:dyDescent="0.25">
      <c r="R77" s="61"/>
      <c r="S77" s="55" t="s">
        <v>6</v>
      </c>
      <c r="T77" s="43">
        <v>2107</v>
      </c>
    </row>
    <row r="78" spans="18:20" ht="15" customHeight="1" x14ac:dyDescent="0.25">
      <c r="R78" s="61"/>
      <c r="S78" s="55" t="s">
        <v>7</v>
      </c>
      <c r="T78" s="43">
        <v>281992</v>
      </c>
    </row>
    <row r="79" spans="18:20" ht="15" customHeight="1" x14ac:dyDescent="0.25">
      <c r="R79" s="61"/>
      <c r="S79" s="55" t="s">
        <v>8</v>
      </c>
      <c r="T79" s="43">
        <v>641866</v>
      </c>
    </row>
    <row r="80" spans="18:20" ht="15" customHeight="1" x14ac:dyDescent="0.25">
      <c r="R80" s="61"/>
      <c r="S80" s="55" t="s">
        <v>9</v>
      </c>
      <c r="T80" s="43">
        <v>597907</v>
      </c>
    </row>
    <row r="81" spans="18:20" ht="15" customHeight="1" x14ac:dyDescent="0.25">
      <c r="R81" s="61"/>
      <c r="S81" s="55" t="s">
        <v>10</v>
      </c>
      <c r="T81" s="43">
        <v>117318</v>
      </c>
    </row>
    <row r="82" spans="18:20" ht="15" customHeight="1" x14ac:dyDescent="0.25">
      <c r="R82" s="61"/>
      <c r="S82" s="55" t="s">
        <v>29</v>
      </c>
      <c r="T82" s="43">
        <v>86036</v>
      </c>
    </row>
    <row r="83" spans="18:20" ht="15" customHeight="1" x14ac:dyDescent="0.25">
      <c r="R83" s="61"/>
      <c r="S83" s="55" t="s">
        <v>30</v>
      </c>
      <c r="T83" s="43">
        <v>1451</v>
      </c>
    </row>
    <row r="84" spans="18:20" ht="15" customHeight="1" x14ac:dyDescent="0.25">
      <c r="R84" s="61"/>
      <c r="S84" s="55" t="s">
        <v>31</v>
      </c>
      <c r="T84" s="43">
        <v>36944</v>
      </c>
    </row>
    <row r="85" spans="18:20" ht="15" customHeight="1" x14ac:dyDescent="0.25">
      <c r="R85" s="61"/>
      <c r="S85" s="55" t="s">
        <v>32</v>
      </c>
      <c r="T85" s="43">
        <v>157</v>
      </c>
    </row>
    <row r="86" spans="18:20" ht="15" customHeight="1" x14ac:dyDescent="0.25">
      <c r="R86" s="44"/>
      <c r="S86" s="38" t="s">
        <v>12</v>
      </c>
      <c r="T86" s="45">
        <f>SUM(T73:T85)</f>
        <v>10023015.454639874</v>
      </c>
    </row>
    <row r="87" spans="18:20" ht="15" customHeight="1" x14ac:dyDescent="0.25">
      <c r="R87" s="62" t="s">
        <v>39</v>
      </c>
      <c r="S87" s="54" t="s">
        <v>2</v>
      </c>
      <c r="T87" s="41">
        <v>1059222</v>
      </c>
    </row>
    <row r="88" spans="18:20" ht="15" customHeight="1" x14ac:dyDescent="0.25">
      <c r="R88" s="62"/>
      <c r="S88" s="54" t="s">
        <v>3</v>
      </c>
      <c r="T88" s="41">
        <v>138651</v>
      </c>
    </row>
    <row r="89" spans="18:20" ht="15" customHeight="1" x14ac:dyDescent="0.25">
      <c r="R89" s="62"/>
      <c r="S89" s="54" t="s">
        <v>4</v>
      </c>
      <c r="T89" s="41">
        <v>1626</v>
      </c>
    </row>
    <row r="90" spans="18:20" ht="15" customHeight="1" x14ac:dyDescent="0.25">
      <c r="R90" s="62"/>
      <c r="S90" s="54" t="s">
        <v>5</v>
      </c>
      <c r="T90" s="41">
        <v>116449</v>
      </c>
    </row>
    <row r="91" spans="18:20" ht="15" customHeight="1" x14ac:dyDescent="0.25">
      <c r="R91" s="62"/>
      <c r="S91" s="54" t="s">
        <v>6</v>
      </c>
      <c r="T91" s="41">
        <v>871</v>
      </c>
    </row>
    <row r="92" spans="18:20" ht="15" customHeight="1" x14ac:dyDescent="0.25">
      <c r="R92" s="62"/>
      <c r="S92" s="54" t="s">
        <v>7</v>
      </c>
      <c r="T92" s="41">
        <v>24097</v>
      </c>
    </row>
    <row r="93" spans="18:20" ht="15" customHeight="1" x14ac:dyDescent="0.25">
      <c r="R93" s="62"/>
      <c r="S93" s="54" t="s">
        <v>8</v>
      </c>
      <c r="T93" s="41">
        <v>126592</v>
      </c>
    </row>
    <row r="94" spans="18:20" ht="15" customHeight="1" x14ac:dyDescent="0.25">
      <c r="R94" s="62"/>
      <c r="S94" s="54" t="s">
        <v>9</v>
      </c>
      <c r="T94" s="41">
        <v>149249</v>
      </c>
    </row>
    <row r="95" spans="18:20" ht="15" customHeight="1" x14ac:dyDescent="0.25">
      <c r="R95" s="62"/>
      <c r="S95" s="54" t="s">
        <v>10</v>
      </c>
      <c r="T95" s="41">
        <v>19892</v>
      </c>
    </row>
    <row r="96" spans="18:20" ht="15" customHeight="1" x14ac:dyDescent="0.25">
      <c r="R96" s="62"/>
      <c r="S96" s="54" t="s">
        <v>29</v>
      </c>
      <c r="T96" s="41">
        <v>11411</v>
      </c>
    </row>
    <row r="97" spans="16:22" ht="15" customHeight="1" x14ac:dyDescent="0.25">
      <c r="R97" s="62"/>
      <c r="S97" s="54" t="s">
        <v>30</v>
      </c>
      <c r="T97" s="41">
        <v>191</v>
      </c>
    </row>
    <row r="98" spans="16:22" ht="15" customHeight="1" x14ac:dyDescent="0.25">
      <c r="R98" s="62"/>
      <c r="S98" s="54" t="s">
        <v>31</v>
      </c>
      <c r="T98" s="41">
        <v>5204</v>
      </c>
    </row>
    <row r="99" spans="16:22" ht="15" customHeight="1" x14ac:dyDescent="0.25">
      <c r="R99" s="62"/>
      <c r="S99" s="54" t="s">
        <v>32</v>
      </c>
      <c r="T99" s="41">
        <v>60</v>
      </c>
    </row>
    <row r="100" spans="16:22" ht="15" customHeight="1" thickBot="1" x14ac:dyDescent="0.3">
      <c r="R100" s="46"/>
      <c r="S100" s="47" t="s">
        <v>12</v>
      </c>
      <c r="T100" s="48">
        <f>SUM(T87:T99)</f>
        <v>1653515</v>
      </c>
    </row>
    <row r="101" spans="16:22" ht="15" customHeight="1" x14ac:dyDescent="0.25">
      <c r="P101" s="30"/>
      <c r="Q101" s="30"/>
      <c r="R101" s="30"/>
      <c r="S101" s="30"/>
      <c r="T101" s="30"/>
      <c r="U101" s="30"/>
      <c r="V101" s="30"/>
    </row>
    <row r="102" spans="16:22" ht="15" customHeight="1" x14ac:dyDescent="0.25">
      <c r="P102" s="30"/>
      <c r="Q102" s="30"/>
      <c r="R102" s="30"/>
      <c r="S102" s="30"/>
      <c r="T102" s="30"/>
      <c r="U102" s="30"/>
      <c r="V102" s="30"/>
    </row>
    <row r="103" spans="16:22" ht="15" customHeight="1" x14ac:dyDescent="0.25">
      <c r="P103" s="30"/>
      <c r="Q103" s="30"/>
      <c r="R103" s="30"/>
      <c r="S103" s="30"/>
      <c r="T103" s="30"/>
      <c r="U103" s="30"/>
      <c r="V103" s="30"/>
    </row>
    <row r="104" spans="16:22" ht="15" customHeight="1" x14ac:dyDescent="0.25">
      <c r="P104" s="30"/>
      <c r="Q104" s="30"/>
      <c r="R104" s="30"/>
      <c r="S104" s="30"/>
      <c r="T104" s="30"/>
      <c r="U104" s="30"/>
      <c r="V104" s="30"/>
    </row>
    <row r="105" spans="16:22" ht="15" customHeight="1" x14ac:dyDescent="0.25">
      <c r="P105" s="30"/>
      <c r="Q105" s="30"/>
      <c r="R105" s="30"/>
      <c r="S105" s="30"/>
      <c r="T105" s="30"/>
      <c r="U105" s="30"/>
      <c r="V105" s="30"/>
    </row>
    <row r="106" spans="16:22" ht="15" customHeight="1" x14ac:dyDescent="0.25">
      <c r="P106" s="30"/>
      <c r="Q106" s="30"/>
      <c r="R106" s="30"/>
      <c r="S106" s="30"/>
      <c r="T106" s="30"/>
      <c r="U106" s="30"/>
      <c r="V106" s="30"/>
    </row>
    <row r="107" spans="16:22" ht="15" customHeight="1" x14ac:dyDescent="0.25">
      <c r="P107" s="30"/>
      <c r="Q107" s="30"/>
      <c r="R107" s="30"/>
      <c r="S107" s="30"/>
      <c r="T107" s="30"/>
      <c r="U107" s="30"/>
      <c r="V107" s="30"/>
    </row>
    <row r="108" spans="16:22" ht="15" customHeight="1" x14ac:dyDescent="0.25">
      <c r="P108" s="30"/>
      <c r="Q108" s="30"/>
      <c r="R108" s="30"/>
      <c r="S108" s="30"/>
      <c r="T108" s="30"/>
      <c r="U108" s="30"/>
      <c r="V108" s="30"/>
    </row>
    <row r="109" spans="16:22" ht="15" customHeight="1" x14ac:dyDescent="0.25">
      <c r="P109" s="30"/>
      <c r="Q109" s="30"/>
      <c r="R109" s="30"/>
      <c r="S109" s="30"/>
      <c r="T109" s="30"/>
      <c r="U109" s="30"/>
      <c r="V109" s="30"/>
    </row>
    <row r="110" spans="16:22" ht="15" customHeight="1" x14ac:dyDescent="0.25">
      <c r="P110" s="30"/>
      <c r="Q110" s="30"/>
      <c r="R110" s="30"/>
      <c r="S110" s="30"/>
      <c r="T110" s="30"/>
      <c r="U110" s="30"/>
      <c r="V110" s="30"/>
    </row>
    <row r="111" spans="16:22" ht="15" customHeight="1" x14ac:dyDescent="0.25">
      <c r="P111" s="30"/>
      <c r="Q111" s="30"/>
      <c r="R111" s="30"/>
      <c r="S111" s="30"/>
      <c r="T111" s="30"/>
      <c r="U111" s="30"/>
      <c r="V111" s="30"/>
    </row>
    <row r="112" spans="16:22" ht="15" customHeight="1" x14ac:dyDescent="0.25">
      <c r="P112" s="30"/>
      <c r="Q112" s="30"/>
      <c r="R112" s="30"/>
      <c r="S112" s="30"/>
      <c r="T112" s="30"/>
      <c r="U112" s="30"/>
      <c r="V112" s="30"/>
    </row>
    <row r="113" spans="16:22" ht="15" customHeight="1" x14ac:dyDescent="0.25">
      <c r="P113" s="30"/>
      <c r="Q113" s="30"/>
      <c r="R113" s="30"/>
      <c r="S113" s="30"/>
      <c r="T113" s="30"/>
      <c r="U113" s="30"/>
      <c r="V113" s="30"/>
    </row>
    <row r="114" spans="16:22" ht="15" customHeight="1" x14ac:dyDescent="0.25">
      <c r="P114" s="30"/>
      <c r="Q114" s="30"/>
      <c r="R114" s="30"/>
      <c r="S114" s="30"/>
      <c r="T114" s="30"/>
      <c r="U114" s="30"/>
      <c r="V114" s="30"/>
    </row>
    <row r="115" spans="16:22" ht="15" customHeight="1" x14ac:dyDescent="0.25">
      <c r="P115" s="30"/>
      <c r="Q115" s="30"/>
      <c r="R115" s="30"/>
      <c r="S115" s="30"/>
      <c r="T115" s="30"/>
      <c r="U115" s="30"/>
      <c r="V115" s="30"/>
    </row>
    <row r="116" spans="16:22" ht="15" customHeight="1" x14ac:dyDescent="0.25">
      <c r="P116" s="30"/>
      <c r="Q116" s="30"/>
      <c r="R116" s="30"/>
      <c r="S116" s="30"/>
      <c r="T116" s="30"/>
      <c r="U116" s="30"/>
      <c r="V116" s="30"/>
    </row>
    <row r="117" spans="16:22" ht="15" customHeight="1" x14ac:dyDescent="0.25">
      <c r="P117" s="30"/>
      <c r="Q117" s="30"/>
      <c r="R117" s="30"/>
      <c r="S117" s="30"/>
      <c r="T117" s="30"/>
      <c r="U117" s="30"/>
      <c r="V117" s="30"/>
    </row>
    <row r="118" spans="16:22" ht="15" customHeight="1" x14ac:dyDescent="0.25">
      <c r="P118" s="30"/>
      <c r="Q118" s="30"/>
      <c r="R118" s="30"/>
      <c r="S118" s="30"/>
      <c r="T118" s="30"/>
      <c r="U118" s="30"/>
      <c r="V118" s="30"/>
    </row>
    <row r="119" spans="16:22" ht="15" customHeight="1" x14ac:dyDescent="0.25">
      <c r="P119" s="30"/>
      <c r="Q119" s="30"/>
      <c r="R119" s="30"/>
      <c r="S119" s="30"/>
      <c r="T119" s="30"/>
      <c r="U119" s="30"/>
      <c r="V119" s="30"/>
    </row>
    <row r="120" spans="16:22" ht="15" customHeight="1" x14ac:dyDescent="0.25">
      <c r="P120" s="30"/>
      <c r="Q120" s="30"/>
      <c r="R120" s="30"/>
      <c r="S120" s="30"/>
      <c r="T120" s="30"/>
      <c r="U120" s="30"/>
      <c r="V120" s="30"/>
    </row>
    <row r="121" spans="16:22" ht="15" customHeight="1" x14ac:dyDescent="0.25">
      <c r="P121" s="30"/>
      <c r="Q121" s="30"/>
      <c r="R121" s="30"/>
      <c r="S121" s="30"/>
      <c r="T121" s="30"/>
      <c r="U121" s="30"/>
      <c r="V121" s="30"/>
    </row>
    <row r="122" spans="16:22" ht="15" customHeight="1" x14ac:dyDescent="0.25">
      <c r="P122" s="30"/>
      <c r="Q122" s="30"/>
      <c r="R122" s="30"/>
      <c r="S122" s="30"/>
      <c r="T122" s="30"/>
      <c r="U122" s="30"/>
      <c r="V122" s="30"/>
    </row>
    <row r="123" spans="16:22" ht="15" customHeight="1" x14ac:dyDescent="0.25">
      <c r="P123" s="30"/>
      <c r="Q123" s="30"/>
      <c r="R123" s="30"/>
      <c r="S123" s="30"/>
      <c r="T123" s="30"/>
      <c r="U123" s="30"/>
      <c r="V123" s="30"/>
    </row>
    <row r="124" spans="16:22" ht="15" customHeight="1" x14ac:dyDescent="0.25">
      <c r="P124" s="30"/>
      <c r="Q124" s="30"/>
      <c r="R124" s="30"/>
      <c r="S124" s="30"/>
      <c r="T124" s="30"/>
      <c r="U124" s="30"/>
      <c r="V124" s="30"/>
    </row>
    <row r="125" spans="16:22" ht="15" customHeight="1" x14ac:dyDescent="0.25">
      <c r="P125" s="30"/>
      <c r="Q125" s="30"/>
      <c r="R125" s="30"/>
      <c r="S125" s="30"/>
      <c r="T125" s="30"/>
      <c r="U125" s="30"/>
      <c r="V125" s="30"/>
    </row>
    <row r="126" spans="16:22" ht="15" customHeight="1" x14ac:dyDescent="0.25">
      <c r="P126" s="30"/>
      <c r="Q126" s="30"/>
      <c r="R126" s="30"/>
      <c r="S126" s="30"/>
      <c r="T126" s="30"/>
      <c r="U126" s="30"/>
      <c r="V126" s="30"/>
    </row>
    <row r="127" spans="16:22" ht="15" customHeight="1" x14ac:dyDescent="0.25">
      <c r="P127" s="30"/>
      <c r="Q127" s="30"/>
      <c r="R127" s="30"/>
      <c r="S127" s="30"/>
      <c r="T127" s="30"/>
      <c r="U127" s="30"/>
      <c r="V127" s="30"/>
    </row>
    <row r="128" spans="16:22" ht="15" customHeight="1" x14ac:dyDescent="0.25">
      <c r="P128" s="30"/>
      <c r="Q128" s="30"/>
      <c r="R128" s="30"/>
      <c r="S128" s="30"/>
      <c r="T128" s="30"/>
      <c r="U128" s="30"/>
      <c r="V128" s="30"/>
    </row>
    <row r="129" spans="16:22" ht="15" customHeight="1" x14ac:dyDescent="0.25">
      <c r="P129" s="30"/>
      <c r="Q129" s="30"/>
      <c r="R129" s="30"/>
      <c r="S129" s="30"/>
      <c r="T129" s="30"/>
      <c r="U129" s="30"/>
      <c r="V129" s="30"/>
    </row>
    <row r="130" spans="16:22" ht="15" customHeight="1" x14ac:dyDescent="0.25">
      <c r="P130" s="30"/>
      <c r="Q130" s="30"/>
      <c r="R130" s="30"/>
      <c r="S130" s="30"/>
      <c r="T130" s="30"/>
      <c r="U130" s="30"/>
      <c r="V130" s="30"/>
    </row>
    <row r="131" spans="16:22" ht="15" customHeight="1" x14ac:dyDescent="0.25">
      <c r="P131" s="30"/>
      <c r="Q131" s="30"/>
      <c r="R131" s="30"/>
      <c r="S131" s="30"/>
      <c r="T131" s="30"/>
      <c r="U131" s="30"/>
      <c r="V131" s="30"/>
    </row>
    <row r="132" spans="16:22" ht="15" customHeight="1" x14ac:dyDescent="0.25">
      <c r="P132" s="30"/>
      <c r="Q132" s="30"/>
      <c r="R132" s="30"/>
      <c r="S132" s="30"/>
      <c r="T132" s="30"/>
      <c r="U132" s="30"/>
      <c r="V132" s="30"/>
    </row>
    <row r="133" spans="16:22" ht="15" customHeight="1" x14ac:dyDescent="0.25">
      <c r="P133" s="30"/>
      <c r="Q133" s="30"/>
      <c r="R133" s="30"/>
      <c r="S133" s="30"/>
      <c r="T133" s="30"/>
      <c r="U133" s="30"/>
      <c r="V133" s="30"/>
    </row>
    <row r="134" spans="16:22" ht="15" customHeight="1" x14ac:dyDescent="0.25">
      <c r="P134" s="30"/>
      <c r="Q134" s="30"/>
      <c r="R134" s="30"/>
      <c r="S134" s="30"/>
      <c r="T134" s="30"/>
      <c r="U134" s="30"/>
      <c r="V134" s="30"/>
    </row>
    <row r="135" spans="16:22" ht="15" customHeight="1" x14ac:dyDescent="0.25">
      <c r="P135" s="30"/>
      <c r="Q135" s="30"/>
      <c r="R135" s="30"/>
      <c r="S135" s="30"/>
      <c r="T135" s="30"/>
      <c r="U135" s="30"/>
      <c r="V135" s="30"/>
    </row>
    <row r="136" spans="16:22" ht="15" customHeight="1" x14ac:dyDescent="0.25">
      <c r="P136" s="30"/>
      <c r="Q136" s="30"/>
      <c r="R136" s="30"/>
      <c r="S136" s="30"/>
      <c r="T136" s="30"/>
      <c r="U136" s="30"/>
      <c r="V136" s="30"/>
    </row>
    <row r="137" spans="16:22" ht="15" customHeight="1" x14ac:dyDescent="0.25">
      <c r="P137" s="30"/>
      <c r="Q137" s="30"/>
      <c r="R137" s="30"/>
      <c r="S137" s="30"/>
      <c r="T137" s="30"/>
      <c r="U137" s="30"/>
      <c r="V137" s="30"/>
    </row>
    <row r="138" spans="16:22" ht="15" customHeight="1" x14ac:dyDescent="0.25">
      <c r="P138" s="30"/>
      <c r="Q138" s="30"/>
      <c r="R138" s="30"/>
      <c r="S138" s="30"/>
      <c r="T138" s="30"/>
      <c r="U138" s="30"/>
      <c r="V138" s="30"/>
    </row>
    <row r="139" spans="16:22" ht="15" customHeight="1" x14ac:dyDescent="0.25">
      <c r="P139" s="30"/>
      <c r="Q139" s="30"/>
      <c r="R139" s="30"/>
      <c r="S139" s="30"/>
      <c r="T139" s="30"/>
      <c r="U139" s="30"/>
      <c r="V139" s="30"/>
    </row>
    <row r="140" spans="16:22" ht="15" customHeight="1" x14ac:dyDescent="0.25">
      <c r="P140" s="30"/>
      <c r="Q140" s="30"/>
      <c r="R140" s="30"/>
      <c r="S140" s="30"/>
      <c r="T140" s="30"/>
      <c r="U140" s="30"/>
      <c r="V140" s="30"/>
    </row>
    <row r="141" spans="16:22" ht="15" customHeight="1" x14ac:dyDescent="0.25">
      <c r="P141" s="30"/>
      <c r="Q141" s="30"/>
      <c r="R141" s="30"/>
      <c r="S141" s="30"/>
      <c r="T141" s="30"/>
      <c r="U141" s="30"/>
      <c r="V141" s="30"/>
    </row>
    <row r="142" spans="16:22" ht="15" customHeight="1" x14ac:dyDescent="0.25">
      <c r="P142" s="30"/>
      <c r="Q142" s="30"/>
      <c r="R142" s="30"/>
      <c r="S142" s="30"/>
      <c r="T142" s="30"/>
      <c r="U142" s="30"/>
      <c r="V142" s="30"/>
    </row>
    <row r="143" spans="16:22" ht="15" customHeight="1" x14ac:dyDescent="0.25">
      <c r="P143" s="30"/>
      <c r="Q143" s="30"/>
      <c r="R143" s="30"/>
      <c r="S143" s="30"/>
      <c r="T143" s="30"/>
      <c r="U143" s="30"/>
      <c r="V143" s="30"/>
    </row>
    <row r="144" spans="16:22" ht="15" customHeight="1" x14ac:dyDescent="0.25">
      <c r="P144" s="30"/>
      <c r="Q144" s="30"/>
      <c r="R144" s="30"/>
      <c r="S144" s="30"/>
      <c r="T144" s="30"/>
      <c r="U144" s="30"/>
      <c r="V144" s="30"/>
    </row>
    <row r="145" spans="16:22" ht="15" customHeight="1" x14ac:dyDescent="0.25">
      <c r="P145" s="30"/>
      <c r="Q145" s="30"/>
      <c r="R145" s="30"/>
      <c r="S145" s="30"/>
      <c r="T145" s="30"/>
      <c r="U145" s="30"/>
      <c r="V145" s="30"/>
    </row>
    <row r="146" spans="16:22" ht="15" customHeight="1" x14ac:dyDescent="0.25">
      <c r="P146" s="30"/>
      <c r="Q146" s="30"/>
      <c r="R146" s="30"/>
      <c r="S146" s="30"/>
      <c r="T146" s="30"/>
      <c r="U146" s="30"/>
      <c r="V146" s="30"/>
    </row>
    <row r="147" spans="16:22" ht="15" customHeight="1" x14ac:dyDescent="0.25">
      <c r="P147" s="30"/>
      <c r="Q147" s="30"/>
      <c r="R147" s="30"/>
      <c r="S147" s="30"/>
      <c r="T147" s="30"/>
      <c r="U147" s="30"/>
      <c r="V147" s="30"/>
    </row>
    <row r="148" spans="16:22" ht="15" customHeight="1" x14ac:dyDescent="0.25">
      <c r="P148" s="30"/>
      <c r="Q148" s="30"/>
      <c r="R148" s="30"/>
      <c r="S148" s="30"/>
      <c r="T148" s="30"/>
      <c r="U148" s="30"/>
      <c r="V148" s="30"/>
    </row>
    <row r="149" spans="16:22" ht="15" customHeight="1" x14ac:dyDescent="0.25">
      <c r="P149" s="30"/>
      <c r="Q149" s="30"/>
      <c r="R149" s="30"/>
      <c r="S149" s="30"/>
      <c r="T149" s="30"/>
      <c r="U149" s="30"/>
      <c r="V149" s="30"/>
    </row>
    <row r="150" spans="16:22" ht="15" customHeight="1" x14ac:dyDescent="0.25">
      <c r="P150" s="30"/>
      <c r="Q150" s="30"/>
      <c r="R150" s="30"/>
      <c r="S150" s="30"/>
      <c r="T150" s="30"/>
      <c r="U150" s="30"/>
      <c r="V150" s="30"/>
    </row>
    <row r="151" spans="16:22" ht="15" customHeight="1" x14ac:dyDescent="0.25">
      <c r="P151" s="30"/>
      <c r="Q151" s="30"/>
      <c r="R151" s="30"/>
      <c r="S151" s="30"/>
      <c r="T151" s="30"/>
      <c r="U151" s="30"/>
      <c r="V151" s="30"/>
    </row>
    <row r="152" spans="16:22" ht="15" customHeight="1" x14ac:dyDescent="0.25">
      <c r="P152" s="30"/>
      <c r="Q152" s="30"/>
      <c r="R152" s="30"/>
      <c r="S152" s="30"/>
      <c r="T152" s="30"/>
      <c r="U152" s="30"/>
      <c r="V152" s="30"/>
    </row>
    <row r="153" spans="16:22" ht="15" customHeight="1" x14ac:dyDescent="0.25">
      <c r="P153" s="30"/>
      <c r="Q153" s="30"/>
      <c r="R153" s="30"/>
      <c r="S153" s="30"/>
      <c r="T153" s="30"/>
      <c r="U153" s="30"/>
      <c r="V153" s="30"/>
    </row>
    <row r="154" spans="16:22" ht="15" customHeight="1" x14ac:dyDescent="0.25">
      <c r="P154" s="30"/>
      <c r="Q154" s="30"/>
      <c r="R154" s="30"/>
      <c r="S154" s="30"/>
      <c r="T154" s="30"/>
      <c r="U154" s="30"/>
      <c r="V154" s="30"/>
    </row>
    <row r="155" spans="16:22" ht="15" customHeight="1" x14ac:dyDescent="0.25">
      <c r="P155" s="30"/>
      <c r="Q155" s="30"/>
      <c r="R155" s="30"/>
      <c r="S155" s="30"/>
      <c r="T155" s="30"/>
      <c r="U155" s="30"/>
      <c r="V155" s="30"/>
    </row>
    <row r="156" spans="16:22" ht="15" customHeight="1" x14ac:dyDescent="0.25">
      <c r="P156" s="30"/>
      <c r="Q156" s="30"/>
      <c r="R156" s="30"/>
      <c r="S156" s="30"/>
      <c r="T156" s="30"/>
      <c r="U156" s="30"/>
      <c r="V156" s="30"/>
    </row>
    <row r="157" spans="16:22" ht="15" customHeight="1" x14ac:dyDescent="0.25">
      <c r="P157" s="30"/>
      <c r="Q157" s="30"/>
      <c r="R157" s="30"/>
      <c r="S157" s="30"/>
      <c r="T157" s="30"/>
      <c r="U157" s="30"/>
      <c r="V157" s="30"/>
    </row>
    <row r="158" spans="16:22" ht="15" customHeight="1" x14ac:dyDescent="0.25">
      <c r="P158" s="30"/>
      <c r="Q158" s="30"/>
      <c r="R158" s="30"/>
      <c r="S158" s="30"/>
      <c r="T158" s="30"/>
      <c r="U158" s="30"/>
      <c r="V158" s="30"/>
    </row>
    <row r="159" spans="16:22" ht="15" customHeight="1" x14ac:dyDescent="0.25">
      <c r="P159" s="30"/>
      <c r="Q159" s="30"/>
      <c r="R159" s="30"/>
      <c r="S159" s="30"/>
      <c r="T159" s="30"/>
      <c r="U159" s="30"/>
      <c r="V159" s="30"/>
    </row>
    <row r="160" spans="16:22" ht="15" customHeight="1" x14ac:dyDescent="0.25">
      <c r="P160" s="30"/>
      <c r="Q160" s="30"/>
      <c r="R160" s="30"/>
      <c r="S160" s="30"/>
      <c r="T160" s="30"/>
      <c r="U160" s="30"/>
      <c r="V160" s="30"/>
    </row>
    <row r="161" spans="16:22" ht="15" customHeight="1" x14ac:dyDescent="0.25">
      <c r="P161" s="30"/>
      <c r="Q161" s="30"/>
      <c r="R161" s="30"/>
      <c r="S161" s="30"/>
      <c r="T161" s="30"/>
      <c r="U161" s="30"/>
      <c r="V161" s="30"/>
    </row>
    <row r="162" spans="16:22" ht="15" customHeight="1" x14ac:dyDescent="0.25">
      <c r="P162" s="30"/>
      <c r="Q162" s="30"/>
      <c r="R162" s="30"/>
      <c r="S162" s="30"/>
      <c r="T162" s="30"/>
      <c r="U162" s="30"/>
      <c r="V162" s="30"/>
    </row>
    <row r="163" spans="16:22" ht="15" customHeight="1" x14ac:dyDescent="0.25">
      <c r="P163" s="30"/>
      <c r="Q163" s="30"/>
      <c r="R163" s="30"/>
      <c r="S163" s="30"/>
      <c r="T163" s="30"/>
      <c r="U163" s="30"/>
      <c r="V163" s="30"/>
    </row>
    <row r="164" spans="16:22" ht="15" customHeight="1" x14ac:dyDescent="0.25">
      <c r="P164" s="30"/>
      <c r="Q164" s="30"/>
      <c r="R164" s="30"/>
      <c r="S164" s="30"/>
      <c r="T164" s="30"/>
      <c r="U164" s="30"/>
      <c r="V164" s="30"/>
    </row>
    <row r="165" spans="16:22" ht="15" customHeight="1" x14ac:dyDescent="0.25">
      <c r="P165" s="30"/>
      <c r="Q165" s="30"/>
      <c r="R165" s="30"/>
      <c r="S165" s="30"/>
      <c r="T165" s="30"/>
      <c r="U165" s="30"/>
      <c r="V165" s="30"/>
    </row>
    <row r="166" spans="16:22" ht="15" customHeight="1" x14ac:dyDescent="0.25">
      <c r="P166" s="30"/>
      <c r="Q166" s="30"/>
      <c r="R166" s="30"/>
      <c r="S166" s="30"/>
      <c r="T166" s="30"/>
      <c r="U166" s="30"/>
      <c r="V166" s="30"/>
    </row>
    <row r="167" spans="16:22" ht="15" customHeight="1" x14ac:dyDescent="0.25">
      <c r="P167" s="30"/>
      <c r="Q167" s="30"/>
      <c r="R167" s="30"/>
      <c r="S167" s="30"/>
      <c r="T167" s="30"/>
      <c r="U167" s="30"/>
      <c r="V167" s="30"/>
    </row>
    <row r="168" spans="16:22" ht="15" customHeight="1" x14ac:dyDescent="0.25">
      <c r="P168" s="30"/>
      <c r="Q168" s="30"/>
      <c r="R168" s="30"/>
      <c r="S168" s="30"/>
      <c r="T168" s="30"/>
      <c r="U168" s="30"/>
      <c r="V168" s="30"/>
    </row>
    <row r="169" spans="16:22" ht="15" customHeight="1" x14ac:dyDescent="0.25">
      <c r="P169" s="30"/>
      <c r="Q169" s="30"/>
      <c r="R169" s="30"/>
      <c r="S169" s="30"/>
      <c r="T169" s="30"/>
      <c r="U169" s="30"/>
      <c r="V169" s="30"/>
    </row>
    <row r="170" spans="16:22" ht="15" customHeight="1" x14ac:dyDescent="0.25">
      <c r="P170" s="30"/>
      <c r="Q170" s="30"/>
      <c r="R170" s="30"/>
      <c r="S170" s="30"/>
      <c r="T170" s="30"/>
      <c r="U170" s="30"/>
      <c r="V170" s="30"/>
    </row>
    <row r="171" spans="16:22" ht="15" customHeight="1" x14ac:dyDescent="0.25">
      <c r="P171" s="30"/>
      <c r="Q171" s="30"/>
      <c r="R171" s="30"/>
      <c r="S171" s="30"/>
      <c r="T171" s="30"/>
      <c r="U171" s="30"/>
      <c r="V171" s="30"/>
    </row>
    <row r="172" spans="16:22" ht="15" customHeight="1" x14ac:dyDescent="0.25">
      <c r="P172" s="30"/>
      <c r="Q172" s="30"/>
      <c r="R172" s="30"/>
      <c r="S172" s="30"/>
      <c r="T172" s="30"/>
      <c r="U172" s="30"/>
      <c r="V172" s="30"/>
    </row>
    <row r="173" spans="16:22" ht="15" customHeight="1" x14ac:dyDescent="0.25">
      <c r="P173" s="30"/>
      <c r="Q173" s="30"/>
      <c r="R173" s="30"/>
      <c r="S173" s="30"/>
      <c r="T173" s="30"/>
      <c r="U173" s="30"/>
      <c r="V173" s="30"/>
    </row>
    <row r="174" spans="16:22" ht="15" customHeight="1" x14ac:dyDescent="0.25">
      <c r="P174" s="30"/>
      <c r="Q174" s="30"/>
      <c r="R174" s="30"/>
      <c r="S174" s="30"/>
      <c r="T174" s="30"/>
      <c r="U174" s="30"/>
      <c r="V174" s="30"/>
    </row>
    <row r="175" spans="16:22" ht="15" customHeight="1" x14ac:dyDescent="0.25">
      <c r="P175" s="30"/>
      <c r="Q175" s="30"/>
      <c r="R175" s="30"/>
      <c r="S175" s="30"/>
      <c r="T175" s="30"/>
      <c r="U175" s="30"/>
      <c r="V175" s="30"/>
    </row>
    <row r="176" spans="16:22" ht="15" customHeight="1" x14ac:dyDescent="0.25">
      <c r="P176" s="30"/>
      <c r="Q176" s="30"/>
      <c r="R176" s="30"/>
      <c r="S176" s="30"/>
      <c r="T176" s="30"/>
      <c r="U176" s="30"/>
      <c r="V176" s="30"/>
    </row>
    <row r="177" spans="16:22" ht="15" customHeight="1" x14ac:dyDescent="0.25">
      <c r="P177" s="30"/>
      <c r="Q177" s="30"/>
      <c r="R177" s="30"/>
      <c r="S177" s="30"/>
      <c r="T177" s="30"/>
      <c r="U177" s="30"/>
      <c r="V177" s="30"/>
    </row>
    <row r="178" spans="16:22" ht="15" customHeight="1" x14ac:dyDescent="0.25">
      <c r="P178" s="30"/>
      <c r="Q178" s="30"/>
      <c r="R178" s="30"/>
      <c r="S178" s="30"/>
      <c r="T178" s="30"/>
      <c r="U178" s="30"/>
      <c r="V178" s="30"/>
    </row>
    <row r="179" spans="16:22" ht="15" customHeight="1" x14ac:dyDescent="0.25">
      <c r="P179" s="30"/>
      <c r="Q179" s="30"/>
      <c r="R179" s="30"/>
      <c r="S179" s="30"/>
      <c r="T179" s="30"/>
      <c r="U179" s="30"/>
      <c r="V179" s="30"/>
    </row>
    <row r="180" spans="16:22" ht="15" customHeight="1" x14ac:dyDescent="0.25">
      <c r="P180" s="30"/>
      <c r="Q180" s="30"/>
      <c r="R180" s="30"/>
      <c r="S180" s="30"/>
      <c r="T180" s="30"/>
      <c r="U180" s="30"/>
      <c r="V180" s="30"/>
    </row>
    <row r="181" spans="16:22" ht="15" customHeight="1" x14ac:dyDescent="0.25">
      <c r="P181" s="30"/>
      <c r="Q181" s="30"/>
      <c r="R181" s="30"/>
      <c r="S181" s="30"/>
      <c r="T181" s="30"/>
      <c r="U181" s="30"/>
      <c r="V181" s="30"/>
    </row>
    <row r="182" spans="16:22" ht="15" customHeight="1" x14ac:dyDescent="0.25">
      <c r="P182" s="30"/>
      <c r="Q182" s="30"/>
      <c r="R182" s="30"/>
      <c r="S182" s="30"/>
      <c r="T182" s="30"/>
      <c r="U182" s="30"/>
      <c r="V182" s="30"/>
    </row>
    <row r="183" spans="16:22" ht="15" customHeight="1" x14ac:dyDescent="0.25">
      <c r="P183" s="30"/>
      <c r="Q183" s="30"/>
      <c r="R183" s="30"/>
      <c r="S183" s="30"/>
      <c r="T183" s="30"/>
      <c r="U183" s="30"/>
      <c r="V183" s="30"/>
    </row>
    <row r="184" spans="16:22" ht="15" customHeight="1" x14ac:dyDescent="0.25">
      <c r="P184" s="30"/>
      <c r="Q184" s="30"/>
      <c r="R184" s="30"/>
      <c r="S184" s="30"/>
      <c r="T184" s="30"/>
      <c r="U184" s="30"/>
      <c r="V184" s="30"/>
    </row>
    <row r="185" spans="16:22" ht="15" customHeight="1" x14ac:dyDescent="0.25">
      <c r="P185" s="30"/>
      <c r="Q185" s="30"/>
      <c r="R185" s="30"/>
      <c r="S185" s="30"/>
      <c r="T185" s="30"/>
      <c r="U185" s="30"/>
      <c r="V185" s="30"/>
    </row>
    <row r="186" spans="16:22" ht="15" customHeight="1" x14ac:dyDescent="0.25">
      <c r="P186" s="30"/>
      <c r="Q186" s="30"/>
      <c r="R186" s="30"/>
      <c r="S186" s="30"/>
      <c r="T186" s="30"/>
      <c r="U186" s="30"/>
      <c r="V186" s="30"/>
    </row>
    <row r="187" spans="16:22" ht="15" customHeight="1" x14ac:dyDescent="0.25">
      <c r="P187" s="30"/>
      <c r="Q187" s="30"/>
      <c r="R187" s="30"/>
      <c r="S187" s="30"/>
      <c r="T187" s="30"/>
      <c r="U187" s="30"/>
      <c r="V187" s="30"/>
    </row>
    <row r="188" spans="16:22" ht="15" customHeight="1" x14ac:dyDescent="0.25">
      <c r="P188" s="30"/>
      <c r="Q188" s="30"/>
      <c r="R188" s="30"/>
      <c r="S188" s="30"/>
      <c r="T188" s="30"/>
      <c r="U188" s="30"/>
      <c r="V188" s="30"/>
    </row>
    <row r="189" spans="16:22" ht="15" customHeight="1" x14ac:dyDescent="0.25">
      <c r="P189" s="30"/>
      <c r="Q189" s="30"/>
      <c r="R189" s="30"/>
      <c r="S189" s="30"/>
      <c r="T189" s="30"/>
      <c r="U189" s="30"/>
      <c r="V189" s="30"/>
    </row>
    <row r="190" spans="16:22" ht="15" customHeight="1" x14ac:dyDescent="0.25">
      <c r="P190" s="30"/>
      <c r="Q190" s="30"/>
      <c r="R190" s="30"/>
      <c r="S190" s="30"/>
      <c r="T190" s="30"/>
      <c r="U190" s="30"/>
      <c r="V190" s="30"/>
    </row>
    <row r="191" spans="16:22" ht="15" customHeight="1" x14ac:dyDescent="0.25">
      <c r="P191" s="30"/>
      <c r="Q191" s="30"/>
      <c r="R191" s="30"/>
      <c r="S191" s="30"/>
      <c r="T191" s="30"/>
      <c r="U191" s="30"/>
      <c r="V191" s="30"/>
    </row>
    <row r="192" spans="16:22" ht="15" customHeight="1" x14ac:dyDescent="0.25">
      <c r="P192" s="30"/>
      <c r="Q192" s="30"/>
      <c r="R192" s="30"/>
      <c r="S192" s="30"/>
      <c r="T192" s="30"/>
      <c r="U192" s="30"/>
      <c r="V192" s="30"/>
    </row>
    <row r="193" spans="16:22" ht="15" customHeight="1" x14ac:dyDescent="0.25">
      <c r="P193" s="30"/>
      <c r="Q193" s="30"/>
      <c r="R193" s="30"/>
      <c r="S193" s="30"/>
      <c r="T193" s="30"/>
      <c r="U193" s="30"/>
      <c r="V193" s="30"/>
    </row>
    <row r="194" spans="16:22" ht="15" customHeight="1" x14ac:dyDescent="0.25">
      <c r="P194" s="30"/>
      <c r="Q194" s="30"/>
      <c r="R194" s="30"/>
      <c r="S194" s="30"/>
      <c r="T194" s="30"/>
      <c r="U194" s="30"/>
      <c r="V194" s="30"/>
    </row>
    <row r="195" spans="16:22" ht="15" customHeight="1" x14ac:dyDescent="0.25">
      <c r="P195" s="30"/>
      <c r="Q195" s="30"/>
      <c r="R195" s="30"/>
      <c r="S195" s="30"/>
      <c r="T195" s="30"/>
      <c r="U195" s="30"/>
      <c r="V195" s="30"/>
    </row>
    <row r="196" spans="16:22" ht="15" customHeight="1" x14ac:dyDescent="0.25">
      <c r="P196" s="30"/>
      <c r="Q196" s="30"/>
      <c r="R196" s="30"/>
      <c r="S196" s="30"/>
      <c r="T196" s="30"/>
      <c r="U196" s="30"/>
      <c r="V196" s="30"/>
    </row>
    <row r="197" spans="16:22" ht="15" customHeight="1" x14ac:dyDescent="0.25">
      <c r="P197" s="30"/>
      <c r="Q197" s="30"/>
      <c r="R197" s="30"/>
      <c r="S197" s="30"/>
      <c r="T197" s="30"/>
      <c r="U197" s="30"/>
      <c r="V197" s="30"/>
    </row>
    <row r="198" spans="16:22" ht="15" customHeight="1" x14ac:dyDescent="0.25">
      <c r="P198" s="30"/>
      <c r="Q198" s="30"/>
      <c r="R198" s="30"/>
      <c r="S198" s="30"/>
      <c r="T198" s="30"/>
      <c r="U198" s="30"/>
      <c r="V198" s="30"/>
    </row>
    <row r="199" spans="16:22" ht="15" customHeight="1" x14ac:dyDescent="0.25">
      <c r="P199" s="30"/>
      <c r="Q199" s="30"/>
      <c r="R199" s="30"/>
      <c r="S199" s="30"/>
      <c r="T199" s="30"/>
      <c r="U199" s="30"/>
      <c r="V199" s="30"/>
    </row>
    <row r="200" spans="16:22" ht="15" customHeight="1" x14ac:dyDescent="0.25">
      <c r="P200" s="30"/>
      <c r="Q200" s="30"/>
      <c r="R200" s="30"/>
      <c r="S200" s="30"/>
      <c r="T200" s="30"/>
      <c r="U200" s="30"/>
      <c r="V200" s="30"/>
    </row>
    <row r="201" spans="16:22" ht="15" customHeight="1" x14ac:dyDescent="0.25">
      <c r="P201" s="30"/>
      <c r="Q201" s="30"/>
      <c r="R201" s="30"/>
      <c r="S201" s="30"/>
      <c r="T201" s="30"/>
      <c r="U201" s="30"/>
      <c r="V201" s="30"/>
    </row>
    <row r="202" spans="16:22" ht="15" customHeight="1" x14ac:dyDescent="0.25">
      <c r="P202" s="30"/>
      <c r="Q202" s="30"/>
      <c r="R202" s="30"/>
      <c r="S202" s="30"/>
      <c r="T202" s="30"/>
      <c r="U202" s="30"/>
      <c r="V202" s="30"/>
    </row>
    <row r="203" spans="16:22" ht="15" customHeight="1" x14ac:dyDescent="0.25">
      <c r="P203" s="30"/>
      <c r="Q203" s="30"/>
      <c r="R203" s="30"/>
      <c r="S203" s="30"/>
      <c r="T203" s="30"/>
      <c r="U203" s="30"/>
      <c r="V203" s="30"/>
    </row>
    <row r="204" spans="16:22" ht="15" customHeight="1" x14ac:dyDescent="0.25">
      <c r="P204" s="30"/>
      <c r="Q204" s="30"/>
      <c r="R204" s="30"/>
      <c r="S204" s="30"/>
      <c r="T204" s="30"/>
      <c r="U204" s="30"/>
      <c r="V204" s="30"/>
    </row>
    <row r="205" spans="16:22" ht="15" customHeight="1" x14ac:dyDescent="0.25">
      <c r="P205" s="30"/>
      <c r="Q205" s="30"/>
      <c r="R205" s="30"/>
      <c r="S205" s="30"/>
      <c r="T205" s="30"/>
      <c r="U205" s="30"/>
      <c r="V205" s="30"/>
    </row>
    <row r="206" spans="16:22" ht="15" customHeight="1" x14ac:dyDescent="0.25">
      <c r="P206" s="30"/>
      <c r="Q206" s="30"/>
      <c r="R206" s="30"/>
      <c r="S206" s="30"/>
      <c r="T206" s="30"/>
      <c r="U206" s="30"/>
      <c r="V206" s="30"/>
    </row>
    <row r="207" spans="16:22" ht="15" customHeight="1" x14ac:dyDescent="0.25">
      <c r="P207" s="30"/>
      <c r="Q207" s="30"/>
      <c r="R207" s="30"/>
      <c r="S207" s="30"/>
      <c r="T207" s="30"/>
      <c r="U207" s="30"/>
      <c r="V207" s="30"/>
    </row>
    <row r="208" spans="16:22" ht="15" customHeight="1" x14ac:dyDescent="0.25">
      <c r="P208" s="30"/>
      <c r="Q208" s="30"/>
      <c r="R208" s="30"/>
      <c r="S208" s="30"/>
      <c r="T208" s="30"/>
      <c r="U208" s="30"/>
      <c r="V208" s="30"/>
    </row>
    <row r="209" spans="16:22" ht="15" customHeight="1" x14ac:dyDescent="0.25">
      <c r="P209" s="30"/>
      <c r="Q209" s="30"/>
      <c r="R209" s="30"/>
      <c r="S209" s="30"/>
      <c r="T209" s="30"/>
      <c r="U209" s="30"/>
      <c r="V209" s="30"/>
    </row>
    <row r="210" spans="16:22" ht="15" customHeight="1" x14ac:dyDescent="0.25">
      <c r="P210" s="30"/>
      <c r="Q210" s="30"/>
      <c r="R210" s="30"/>
      <c r="S210" s="30"/>
      <c r="T210" s="30"/>
      <c r="U210" s="30"/>
      <c r="V210" s="30"/>
    </row>
    <row r="211" spans="16:22" ht="15" customHeight="1" x14ac:dyDescent="0.25">
      <c r="P211" s="30"/>
      <c r="Q211" s="30"/>
      <c r="R211" s="30"/>
      <c r="S211" s="30"/>
      <c r="T211" s="30"/>
      <c r="U211" s="30"/>
      <c r="V211" s="30"/>
    </row>
    <row r="212" spans="16:22" ht="15" customHeight="1" x14ac:dyDescent="0.25">
      <c r="P212" s="30"/>
      <c r="Q212" s="30"/>
      <c r="R212" s="30"/>
      <c r="S212" s="30"/>
      <c r="T212" s="30"/>
      <c r="U212" s="30"/>
      <c r="V212" s="30"/>
    </row>
    <row r="213" spans="16:22" ht="15" customHeight="1" x14ac:dyDescent="0.25">
      <c r="P213" s="30"/>
      <c r="Q213" s="30"/>
      <c r="R213" s="30"/>
      <c r="S213" s="30"/>
      <c r="T213" s="30"/>
      <c r="U213" s="30"/>
      <c r="V213" s="30"/>
    </row>
    <row r="214" spans="16:22" ht="15" customHeight="1" x14ac:dyDescent="0.25">
      <c r="P214" s="30"/>
      <c r="Q214" s="30"/>
      <c r="R214" s="30"/>
      <c r="S214" s="30"/>
      <c r="T214" s="30"/>
      <c r="U214" s="30"/>
      <c r="V214" s="30"/>
    </row>
    <row r="215" spans="16:22" ht="15" customHeight="1" x14ac:dyDescent="0.25">
      <c r="P215" s="30"/>
      <c r="Q215" s="30"/>
      <c r="R215" s="30"/>
      <c r="S215" s="30"/>
      <c r="T215" s="30"/>
      <c r="U215" s="30"/>
      <c r="V215" s="30"/>
    </row>
    <row r="216" spans="16:22" ht="15" customHeight="1" x14ac:dyDescent="0.25">
      <c r="P216" s="30"/>
      <c r="Q216" s="30"/>
      <c r="R216" s="30"/>
      <c r="S216" s="30"/>
      <c r="T216" s="30"/>
      <c r="U216" s="30"/>
      <c r="V216" s="30"/>
    </row>
    <row r="217" spans="16:22" ht="15" customHeight="1" x14ac:dyDescent="0.25">
      <c r="P217" s="30"/>
      <c r="Q217" s="30"/>
      <c r="R217" s="30"/>
      <c r="S217" s="30"/>
      <c r="T217" s="30"/>
      <c r="U217" s="30"/>
      <c r="V217" s="30"/>
    </row>
    <row r="218" spans="16:22" ht="15" customHeight="1" x14ac:dyDescent="0.25">
      <c r="P218" s="30"/>
      <c r="Q218" s="30"/>
      <c r="R218" s="30"/>
      <c r="S218" s="30"/>
      <c r="T218" s="30"/>
      <c r="U218" s="30"/>
      <c r="V218" s="30"/>
    </row>
    <row r="219" spans="16:22" ht="15" customHeight="1" x14ac:dyDescent="0.25">
      <c r="P219" s="30"/>
      <c r="Q219" s="30"/>
      <c r="R219" s="30"/>
      <c r="S219" s="30"/>
      <c r="T219" s="30"/>
      <c r="U219" s="30"/>
      <c r="V219" s="30"/>
    </row>
    <row r="220" spans="16:22" ht="15" customHeight="1" x14ac:dyDescent="0.25">
      <c r="P220" s="30"/>
      <c r="Q220" s="30"/>
      <c r="R220" s="30"/>
      <c r="S220" s="30"/>
      <c r="T220" s="30"/>
      <c r="U220" s="30"/>
      <c r="V220" s="30"/>
    </row>
    <row r="221" spans="16:22" ht="15" customHeight="1" x14ac:dyDescent="0.25">
      <c r="P221" s="30"/>
      <c r="Q221" s="30"/>
      <c r="R221" s="30"/>
      <c r="S221" s="30"/>
      <c r="T221" s="30"/>
      <c r="U221" s="30"/>
      <c r="V221" s="30"/>
    </row>
    <row r="222" spans="16:22" ht="15" customHeight="1" x14ac:dyDescent="0.25">
      <c r="P222" s="30"/>
      <c r="Q222" s="30"/>
      <c r="R222" s="30"/>
      <c r="S222" s="30"/>
      <c r="T222" s="30"/>
      <c r="U222" s="30"/>
      <c r="V222" s="30"/>
    </row>
    <row r="223" spans="16:22" ht="15" customHeight="1" x14ac:dyDescent="0.25">
      <c r="P223" s="30"/>
      <c r="Q223" s="30"/>
      <c r="R223" s="30"/>
      <c r="S223" s="30"/>
      <c r="T223" s="30"/>
      <c r="U223" s="30"/>
      <c r="V223" s="30"/>
    </row>
    <row r="224" spans="16:22" ht="15" customHeight="1" x14ac:dyDescent="0.25">
      <c r="P224" s="30"/>
      <c r="Q224" s="30"/>
      <c r="R224" s="30"/>
      <c r="S224" s="30"/>
      <c r="T224" s="30"/>
      <c r="U224" s="30"/>
      <c r="V224" s="30"/>
    </row>
    <row r="225" spans="16:22" ht="15" customHeight="1" x14ac:dyDescent="0.25">
      <c r="P225" s="30"/>
      <c r="Q225" s="30"/>
      <c r="R225" s="30"/>
      <c r="S225" s="30"/>
      <c r="T225" s="30"/>
      <c r="U225" s="30"/>
      <c r="V225" s="30"/>
    </row>
    <row r="226" spans="16:22" ht="15" customHeight="1" x14ac:dyDescent="0.25">
      <c r="P226" s="30"/>
      <c r="Q226" s="30"/>
      <c r="R226" s="30"/>
      <c r="S226" s="30"/>
      <c r="T226" s="30"/>
      <c r="U226" s="30"/>
      <c r="V226" s="30"/>
    </row>
    <row r="227" spans="16:22" ht="15" customHeight="1" x14ac:dyDescent="0.25">
      <c r="P227" s="30"/>
      <c r="Q227" s="30"/>
      <c r="R227" s="30"/>
      <c r="S227" s="30"/>
      <c r="T227" s="30"/>
      <c r="U227" s="30"/>
      <c r="V227" s="30"/>
    </row>
    <row r="228" spans="16:22" ht="15" customHeight="1" x14ac:dyDescent="0.25">
      <c r="P228" s="30"/>
      <c r="Q228" s="30"/>
      <c r="R228" s="30"/>
      <c r="S228" s="30"/>
      <c r="T228" s="30"/>
      <c r="U228" s="30"/>
      <c r="V228" s="30"/>
    </row>
    <row r="229" spans="16:22" ht="15" customHeight="1" x14ac:dyDescent="0.25">
      <c r="P229" s="30"/>
      <c r="Q229" s="30"/>
      <c r="R229" s="30"/>
      <c r="S229" s="30"/>
      <c r="T229" s="30"/>
      <c r="U229" s="30"/>
      <c r="V229" s="30"/>
    </row>
    <row r="230" spans="16:22" ht="15" customHeight="1" x14ac:dyDescent="0.25">
      <c r="P230" s="30"/>
      <c r="Q230" s="30"/>
      <c r="R230" s="30"/>
      <c r="S230" s="30"/>
      <c r="T230" s="30"/>
      <c r="U230" s="30"/>
      <c r="V230" s="30"/>
    </row>
    <row r="231" spans="16:22" ht="15" customHeight="1" x14ac:dyDescent="0.25">
      <c r="P231" s="30"/>
      <c r="Q231" s="30"/>
      <c r="R231" s="30"/>
      <c r="S231" s="30"/>
      <c r="T231" s="30"/>
      <c r="U231" s="30"/>
      <c r="V231" s="30"/>
    </row>
    <row r="232" spans="16:22" ht="15" customHeight="1" x14ac:dyDescent="0.25">
      <c r="P232" s="30"/>
      <c r="Q232" s="30"/>
      <c r="R232" s="30"/>
      <c r="S232" s="30"/>
      <c r="T232" s="30"/>
      <c r="U232" s="30"/>
      <c r="V232" s="30"/>
    </row>
    <row r="233" spans="16:22" ht="15" customHeight="1" x14ac:dyDescent="0.25">
      <c r="P233" s="30"/>
      <c r="Q233" s="30"/>
      <c r="R233" s="30"/>
      <c r="S233" s="30"/>
      <c r="T233" s="30"/>
      <c r="U233" s="30"/>
      <c r="V233" s="30"/>
    </row>
    <row r="234" spans="16:22" ht="15" customHeight="1" x14ac:dyDescent="0.25">
      <c r="P234" s="30"/>
      <c r="Q234" s="30"/>
      <c r="R234" s="30"/>
      <c r="S234" s="30"/>
      <c r="T234" s="30"/>
      <c r="U234" s="30"/>
      <c r="V234" s="30"/>
    </row>
    <row r="235" spans="16:22" ht="15" customHeight="1" x14ac:dyDescent="0.25">
      <c r="P235" s="30"/>
      <c r="Q235" s="30"/>
      <c r="R235" s="30"/>
      <c r="S235" s="30"/>
      <c r="T235" s="30"/>
      <c r="U235" s="30"/>
      <c r="V235" s="30"/>
    </row>
    <row r="236" spans="16:22" ht="15" customHeight="1" x14ac:dyDescent="0.25">
      <c r="P236" s="30"/>
      <c r="Q236" s="30"/>
      <c r="R236" s="30"/>
      <c r="S236" s="30"/>
      <c r="T236" s="30"/>
      <c r="U236" s="30"/>
      <c r="V236" s="30"/>
    </row>
    <row r="237" spans="16:22" ht="15" customHeight="1" x14ac:dyDescent="0.25">
      <c r="P237" s="30"/>
      <c r="Q237" s="30"/>
      <c r="R237" s="30"/>
      <c r="S237" s="30"/>
      <c r="T237" s="30"/>
      <c r="U237" s="30"/>
      <c r="V237" s="30"/>
    </row>
    <row r="238" spans="16:22" ht="15" customHeight="1" x14ac:dyDescent="0.25">
      <c r="P238" s="30"/>
      <c r="Q238" s="30"/>
      <c r="R238" s="30"/>
      <c r="S238" s="30"/>
      <c r="T238" s="30"/>
      <c r="U238" s="30"/>
      <c r="V238" s="30"/>
    </row>
    <row r="239" spans="16:22" ht="15" customHeight="1" x14ac:dyDescent="0.25">
      <c r="P239" s="30"/>
      <c r="Q239" s="30"/>
      <c r="R239" s="30"/>
      <c r="S239" s="30"/>
      <c r="T239" s="30"/>
      <c r="U239" s="30"/>
      <c r="V239" s="30"/>
    </row>
    <row r="240" spans="16:22" ht="15" customHeight="1" x14ac:dyDescent="0.25">
      <c r="P240" s="30"/>
      <c r="Q240" s="30"/>
      <c r="R240" s="30"/>
      <c r="S240" s="30"/>
      <c r="T240" s="30"/>
      <c r="U240" s="30"/>
      <c r="V240" s="30"/>
    </row>
    <row r="241" spans="16:22" ht="15" customHeight="1" x14ac:dyDescent="0.25">
      <c r="P241" s="30"/>
      <c r="Q241" s="30"/>
      <c r="R241" s="30"/>
      <c r="S241" s="30"/>
      <c r="T241" s="30"/>
      <c r="U241" s="30"/>
      <c r="V241" s="30"/>
    </row>
    <row r="242" spans="16:22" ht="15" customHeight="1" x14ac:dyDescent="0.25">
      <c r="P242" s="30"/>
      <c r="Q242" s="30"/>
      <c r="R242" s="30"/>
      <c r="S242" s="30"/>
      <c r="T242" s="30"/>
      <c r="U242" s="30"/>
      <c r="V242" s="30"/>
    </row>
    <row r="243" spans="16:22" ht="15" customHeight="1" x14ac:dyDescent="0.25">
      <c r="P243" s="30"/>
      <c r="Q243" s="30"/>
      <c r="R243" s="30"/>
      <c r="S243" s="30"/>
      <c r="T243" s="30"/>
      <c r="U243" s="30"/>
      <c r="V243" s="30"/>
    </row>
    <row r="244" spans="16:22" ht="15" customHeight="1" x14ac:dyDescent="0.25">
      <c r="P244" s="30"/>
      <c r="Q244" s="30"/>
      <c r="R244" s="30"/>
      <c r="S244" s="30"/>
      <c r="T244" s="30"/>
      <c r="U244" s="30"/>
      <c r="V244" s="30"/>
    </row>
    <row r="245" spans="16:22" ht="15" customHeight="1" x14ac:dyDescent="0.25">
      <c r="P245" s="30"/>
      <c r="Q245" s="30"/>
      <c r="R245" s="30"/>
      <c r="S245" s="30"/>
      <c r="T245" s="30"/>
      <c r="U245" s="30"/>
      <c r="V245" s="30"/>
    </row>
    <row r="246" spans="16:22" ht="15" customHeight="1" x14ac:dyDescent="0.25">
      <c r="P246" s="30"/>
      <c r="Q246" s="30"/>
      <c r="R246" s="30"/>
      <c r="S246" s="30"/>
      <c r="T246" s="30"/>
      <c r="U246" s="30"/>
      <c r="V246" s="30"/>
    </row>
    <row r="247" spans="16:22" ht="15" customHeight="1" x14ac:dyDescent="0.25">
      <c r="P247" s="30"/>
      <c r="Q247" s="30"/>
      <c r="R247" s="30"/>
      <c r="S247" s="30"/>
      <c r="T247" s="30"/>
      <c r="U247" s="30"/>
      <c r="V247" s="30"/>
    </row>
    <row r="248" spans="16:22" ht="15" customHeight="1" x14ac:dyDescent="0.25">
      <c r="P248" s="30"/>
      <c r="Q248" s="30"/>
      <c r="R248" s="30"/>
      <c r="S248" s="30"/>
      <c r="T248" s="30"/>
      <c r="U248" s="30"/>
      <c r="V248" s="30"/>
    </row>
    <row r="249" spans="16:22" ht="15" customHeight="1" x14ac:dyDescent="0.25">
      <c r="P249" s="30"/>
      <c r="Q249" s="30"/>
      <c r="R249" s="30"/>
      <c r="S249" s="30"/>
      <c r="T249" s="30"/>
      <c r="U249" s="30"/>
      <c r="V249" s="30"/>
    </row>
    <row r="250" spans="16:22" ht="15" customHeight="1" x14ac:dyDescent="0.25">
      <c r="P250" s="30"/>
      <c r="Q250" s="30"/>
      <c r="R250" s="30"/>
      <c r="S250" s="30"/>
      <c r="T250" s="30"/>
      <c r="U250" s="30"/>
      <c r="V250" s="30"/>
    </row>
    <row r="251" spans="16:22" ht="15" customHeight="1" x14ac:dyDescent="0.25">
      <c r="P251" s="30"/>
      <c r="Q251" s="30"/>
      <c r="R251" s="30"/>
      <c r="S251" s="30"/>
      <c r="T251" s="30"/>
      <c r="U251" s="30"/>
      <c r="V251" s="30"/>
    </row>
    <row r="252" spans="16:22" ht="15" customHeight="1" x14ac:dyDescent="0.25">
      <c r="P252" s="30"/>
      <c r="Q252" s="30"/>
      <c r="R252" s="30"/>
      <c r="S252" s="30"/>
      <c r="T252" s="30"/>
      <c r="U252" s="30"/>
      <c r="V252" s="30"/>
    </row>
    <row r="253" spans="16:22" ht="15" customHeight="1" x14ac:dyDescent="0.25">
      <c r="P253" s="30"/>
      <c r="Q253" s="30"/>
      <c r="R253" s="30"/>
      <c r="S253" s="30"/>
      <c r="T253" s="30"/>
      <c r="U253" s="30"/>
      <c r="V253" s="30"/>
    </row>
    <row r="254" spans="16:22" ht="15" customHeight="1" x14ac:dyDescent="0.25">
      <c r="P254" s="30"/>
      <c r="Q254" s="30"/>
      <c r="R254" s="30"/>
      <c r="S254" s="30"/>
      <c r="T254" s="30"/>
      <c r="U254" s="30"/>
      <c r="V254" s="30"/>
    </row>
    <row r="255" spans="16:22" ht="15" customHeight="1" x14ac:dyDescent="0.25">
      <c r="P255" s="30"/>
      <c r="Q255" s="30"/>
      <c r="R255" s="30"/>
      <c r="S255" s="30"/>
      <c r="T255" s="30"/>
      <c r="U255" s="30"/>
      <c r="V255" s="30"/>
    </row>
    <row r="256" spans="16:22" ht="15" customHeight="1" x14ac:dyDescent="0.25">
      <c r="P256" s="30"/>
      <c r="Q256" s="30"/>
      <c r="R256" s="30"/>
      <c r="S256" s="30"/>
      <c r="T256" s="30"/>
      <c r="U256" s="30"/>
      <c r="V256" s="30"/>
    </row>
    <row r="257" spans="16:22" ht="15" customHeight="1" x14ac:dyDescent="0.25">
      <c r="P257" s="30"/>
      <c r="Q257" s="30"/>
      <c r="R257" s="30"/>
      <c r="S257" s="30"/>
      <c r="T257" s="30"/>
      <c r="U257" s="30"/>
      <c r="V257" s="30"/>
    </row>
    <row r="258" spans="16:22" ht="15" customHeight="1" x14ac:dyDescent="0.25">
      <c r="P258" s="30"/>
      <c r="Q258" s="30"/>
      <c r="R258" s="30"/>
      <c r="S258" s="30"/>
      <c r="T258" s="30"/>
      <c r="U258" s="30"/>
      <c r="V258" s="30"/>
    </row>
    <row r="259" spans="16:22" ht="15" customHeight="1" x14ac:dyDescent="0.25">
      <c r="P259" s="30"/>
      <c r="Q259" s="30"/>
      <c r="R259" s="30"/>
      <c r="S259" s="30"/>
      <c r="T259" s="30"/>
      <c r="U259" s="30"/>
      <c r="V259" s="30"/>
    </row>
    <row r="260" spans="16:22" ht="15" customHeight="1" x14ac:dyDescent="0.25">
      <c r="P260" s="30"/>
      <c r="Q260" s="30"/>
      <c r="R260" s="30"/>
      <c r="S260" s="30"/>
      <c r="T260" s="30"/>
      <c r="U260" s="30"/>
      <c r="V260" s="30"/>
    </row>
    <row r="261" spans="16:22" ht="15" customHeight="1" x14ac:dyDescent="0.25">
      <c r="P261" s="30"/>
      <c r="Q261" s="30"/>
      <c r="R261" s="30"/>
      <c r="S261" s="30"/>
      <c r="T261" s="30"/>
      <c r="U261" s="30"/>
      <c r="V261" s="30"/>
    </row>
    <row r="262" spans="16:22" ht="15" customHeight="1" x14ac:dyDescent="0.25">
      <c r="P262" s="30"/>
      <c r="Q262" s="30"/>
      <c r="R262" s="30"/>
      <c r="S262" s="30"/>
      <c r="T262" s="30"/>
      <c r="U262" s="30"/>
      <c r="V262" s="30"/>
    </row>
    <row r="263" spans="16:22" ht="15" customHeight="1" x14ac:dyDescent="0.25">
      <c r="P263" s="30"/>
      <c r="Q263" s="30"/>
      <c r="R263" s="30"/>
      <c r="S263" s="30"/>
      <c r="T263" s="30"/>
      <c r="U263" s="30"/>
      <c r="V263" s="30"/>
    </row>
    <row r="264" spans="16:22" ht="15" customHeight="1" x14ac:dyDescent="0.25">
      <c r="P264" s="30"/>
      <c r="Q264" s="30"/>
      <c r="R264" s="30"/>
      <c r="S264" s="30"/>
      <c r="T264" s="30"/>
      <c r="U264" s="30"/>
      <c r="V264" s="30"/>
    </row>
    <row r="265" spans="16:22" ht="15" customHeight="1" x14ac:dyDescent="0.25">
      <c r="P265" s="30"/>
      <c r="Q265" s="30"/>
      <c r="R265" s="30"/>
      <c r="S265" s="30"/>
      <c r="T265" s="30"/>
      <c r="U265" s="30"/>
      <c r="V265" s="30"/>
    </row>
    <row r="266" spans="16:22" ht="15" customHeight="1" x14ac:dyDescent="0.25">
      <c r="P266" s="30"/>
      <c r="Q266" s="30"/>
      <c r="R266" s="30"/>
      <c r="S266" s="30"/>
      <c r="T266" s="30"/>
      <c r="U266" s="30"/>
      <c r="V266" s="30"/>
    </row>
    <row r="267" spans="16:22" ht="15" customHeight="1" x14ac:dyDescent="0.25">
      <c r="P267" s="30"/>
      <c r="Q267" s="30"/>
      <c r="R267" s="30"/>
      <c r="S267" s="30"/>
      <c r="T267" s="30"/>
      <c r="U267" s="30"/>
      <c r="V267" s="30"/>
    </row>
    <row r="268" spans="16:22" ht="15" customHeight="1" x14ac:dyDescent="0.25">
      <c r="P268" s="30"/>
      <c r="Q268" s="30"/>
      <c r="R268" s="30"/>
      <c r="S268" s="30"/>
      <c r="T268" s="30"/>
      <c r="U268" s="30"/>
      <c r="V268" s="30"/>
    </row>
    <row r="269" spans="16:22" ht="15" customHeight="1" x14ac:dyDescent="0.25">
      <c r="P269" s="30"/>
      <c r="Q269" s="30"/>
      <c r="R269" s="30"/>
      <c r="S269" s="30"/>
      <c r="T269" s="30"/>
      <c r="U269" s="30"/>
      <c r="V269" s="30"/>
    </row>
    <row r="270" spans="16:22" ht="15" customHeight="1" x14ac:dyDescent="0.25">
      <c r="P270" s="30"/>
      <c r="Q270" s="30"/>
      <c r="R270" s="30"/>
      <c r="S270" s="30"/>
      <c r="T270" s="30"/>
      <c r="U270" s="30"/>
      <c r="V270" s="30"/>
    </row>
    <row r="271" spans="16:22" ht="15" customHeight="1" x14ac:dyDescent="0.25">
      <c r="P271" s="30"/>
      <c r="Q271" s="30"/>
      <c r="R271" s="30"/>
      <c r="S271" s="30"/>
      <c r="T271" s="30"/>
      <c r="U271" s="30"/>
      <c r="V271" s="30"/>
    </row>
    <row r="272" spans="16:22" ht="15" customHeight="1" x14ac:dyDescent="0.25">
      <c r="P272" s="30"/>
      <c r="Q272" s="30"/>
      <c r="R272" s="30"/>
      <c r="S272" s="30"/>
      <c r="T272" s="30"/>
      <c r="U272" s="30"/>
      <c r="V272" s="30"/>
    </row>
    <row r="273" spans="16:22" ht="15" customHeight="1" x14ac:dyDescent="0.25">
      <c r="P273" s="30"/>
      <c r="Q273" s="30"/>
      <c r="R273" s="30"/>
      <c r="S273" s="30"/>
      <c r="T273" s="30"/>
      <c r="U273" s="30"/>
      <c r="V273" s="30"/>
    </row>
    <row r="274" spans="16:22" ht="15" customHeight="1" x14ac:dyDescent="0.25">
      <c r="P274" s="30"/>
      <c r="Q274" s="30"/>
      <c r="R274" s="30"/>
      <c r="S274" s="30"/>
      <c r="T274" s="30"/>
      <c r="U274" s="30"/>
      <c r="V274" s="30"/>
    </row>
    <row r="275" spans="16:22" ht="15" customHeight="1" x14ac:dyDescent="0.25">
      <c r="P275" s="30"/>
      <c r="Q275" s="30"/>
      <c r="R275" s="30"/>
      <c r="S275" s="30"/>
      <c r="T275" s="30"/>
      <c r="U275" s="30"/>
      <c r="V275" s="30"/>
    </row>
    <row r="276" spans="16:22" ht="15" customHeight="1" x14ac:dyDescent="0.25">
      <c r="P276" s="30"/>
      <c r="Q276" s="30"/>
      <c r="R276" s="30"/>
      <c r="S276" s="30"/>
      <c r="T276" s="30"/>
      <c r="U276" s="30"/>
      <c r="V276" s="30"/>
    </row>
    <row r="277" spans="16:22" ht="15" customHeight="1" x14ac:dyDescent="0.25">
      <c r="P277" s="30"/>
      <c r="Q277" s="30"/>
      <c r="R277" s="30"/>
      <c r="S277" s="30"/>
      <c r="T277" s="30"/>
      <c r="U277" s="30"/>
      <c r="V277" s="30"/>
    </row>
    <row r="278" spans="16:22" ht="15" customHeight="1" x14ac:dyDescent="0.25">
      <c r="P278" s="30"/>
      <c r="Q278" s="30"/>
      <c r="R278" s="30"/>
      <c r="S278" s="30"/>
      <c r="T278" s="30"/>
      <c r="U278" s="30"/>
      <c r="V278" s="30"/>
    </row>
    <row r="279" spans="16:22" ht="15" customHeight="1" x14ac:dyDescent="0.25">
      <c r="P279" s="30"/>
      <c r="Q279" s="30"/>
      <c r="R279" s="30"/>
      <c r="S279" s="30"/>
      <c r="T279" s="30"/>
      <c r="U279" s="30"/>
      <c r="V279" s="30"/>
    </row>
    <row r="280" spans="16:22" ht="15" customHeight="1" x14ac:dyDescent="0.25">
      <c r="P280" s="30"/>
      <c r="Q280" s="30"/>
      <c r="R280" s="30"/>
      <c r="S280" s="30"/>
      <c r="T280" s="30"/>
      <c r="U280" s="30"/>
      <c r="V280" s="30"/>
    </row>
    <row r="281" spans="16:22" ht="15" customHeight="1" x14ac:dyDescent="0.25">
      <c r="P281" s="30"/>
      <c r="Q281" s="30"/>
      <c r="R281" s="30"/>
      <c r="S281" s="30"/>
      <c r="T281" s="30"/>
      <c r="U281" s="30"/>
      <c r="V281" s="30"/>
    </row>
    <row r="282" spans="16:22" ht="15" customHeight="1" x14ac:dyDescent="0.25">
      <c r="P282" s="30"/>
      <c r="Q282" s="30"/>
      <c r="R282" s="30"/>
      <c r="S282" s="30"/>
      <c r="T282" s="30"/>
      <c r="U282" s="30"/>
      <c r="V282" s="30"/>
    </row>
    <row r="283" spans="16:22" ht="15" customHeight="1" x14ac:dyDescent="0.25">
      <c r="P283" s="30"/>
      <c r="Q283" s="30"/>
      <c r="R283" s="30"/>
      <c r="S283" s="30"/>
      <c r="T283" s="30"/>
      <c r="U283" s="30"/>
      <c r="V283" s="30"/>
    </row>
    <row r="284" spans="16:22" ht="15" customHeight="1" x14ac:dyDescent="0.25">
      <c r="P284" s="30"/>
      <c r="Q284" s="30"/>
      <c r="R284" s="30"/>
      <c r="S284" s="30"/>
      <c r="T284" s="30"/>
      <c r="U284" s="30"/>
      <c r="V284" s="30"/>
    </row>
    <row r="285" spans="16:22" ht="15" customHeight="1" x14ac:dyDescent="0.25">
      <c r="P285" s="30"/>
      <c r="Q285" s="30"/>
      <c r="R285" s="30"/>
      <c r="S285" s="30"/>
      <c r="T285" s="30"/>
      <c r="U285" s="30"/>
      <c r="V285" s="30"/>
    </row>
    <row r="286" spans="16:22" ht="15" customHeight="1" x14ac:dyDescent="0.25">
      <c r="P286" s="30"/>
      <c r="Q286" s="30"/>
      <c r="R286" s="30"/>
      <c r="S286" s="30"/>
      <c r="T286" s="30"/>
      <c r="U286" s="30"/>
      <c r="V286" s="30"/>
    </row>
    <row r="287" spans="16:22" ht="15" customHeight="1" x14ac:dyDescent="0.25">
      <c r="P287" s="30"/>
      <c r="Q287" s="30"/>
      <c r="R287" s="30"/>
      <c r="S287" s="30"/>
      <c r="T287" s="30"/>
      <c r="U287" s="30"/>
      <c r="V287" s="30"/>
    </row>
    <row r="288" spans="16:22" ht="15" customHeight="1" x14ac:dyDescent="0.25">
      <c r="P288" s="30"/>
      <c r="Q288" s="30"/>
      <c r="R288" s="30"/>
      <c r="S288" s="30"/>
      <c r="T288" s="30"/>
      <c r="U288" s="30"/>
      <c r="V288" s="30"/>
    </row>
    <row r="289" spans="16:22" ht="15" customHeight="1" x14ac:dyDescent="0.25">
      <c r="P289" s="30"/>
      <c r="Q289" s="30"/>
      <c r="R289" s="30"/>
      <c r="S289" s="30"/>
      <c r="T289" s="30"/>
      <c r="U289" s="30"/>
      <c r="V289" s="30"/>
    </row>
    <row r="290" spans="16:22" ht="15" customHeight="1" x14ac:dyDescent="0.25">
      <c r="P290" s="30"/>
      <c r="Q290" s="30"/>
      <c r="R290" s="30"/>
      <c r="S290" s="30"/>
      <c r="T290" s="30"/>
      <c r="U290" s="30"/>
      <c r="V290" s="30"/>
    </row>
    <row r="291" spans="16:22" ht="15" customHeight="1" x14ac:dyDescent="0.25">
      <c r="P291" s="30"/>
      <c r="Q291" s="30"/>
      <c r="R291" s="30"/>
      <c r="S291" s="30"/>
      <c r="T291" s="30"/>
      <c r="U291" s="30"/>
      <c r="V291" s="30"/>
    </row>
    <row r="292" spans="16:22" ht="15" customHeight="1" x14ac:dyDescent="0.25">
      <c r="P292" s="30"/>
      <c r="Q292" s="30"/>
      <c r="R292" s="30"/>
      <c r="S292" s="30"/>
      <c r="T292" s="30"/>
      <c r="U292" s="30"/>
      <c r="V292" s="30"/>
    </row>
    <row r="293" spans="16:22" ht="15" customHeight="1" x14ac:dyDescent="0.25">
      <c r="P293" s="30"/>
      <c r="Q293" s="30"/>
      <c r="R293" s="30"/>
      <c r="S293" s="30"/>
      <c r="T293" s="30"/>
      <c r="U293" s="30"/>
      <c r="V293" s="30"/>
    </row>
    <row r="294" spans="16:22" ht="15" customHeight="1" x14ac:dyDescent="0.25">
      <c r="P294" s="30"/>
      <c r="Q294" s="30"/>
      <c r="R294" s="30"/>
      <c r="S294" s="30"/>
      <c r="T294" s="30"/>
      <c r="U294" s="30"/>
      <c r="V294" s="30"/>
    </row>
    <row r="295" spans="16:22" ht="15" customHeight="1" x14ac:dyDescent="0.25">
      <c r="P295" s="30"/>
      <c r="Q295" s="30"/>
      <c r="R295" s="30"/>
      <c r="S295" s="30"/>
      <c r="T295" s="30"/>
      <c r="U295" s="30"/>
      <c r="V295" s="30"/>
    </row>
    <row r="296" spans="16:22" ht="15" customHeight="1" x14ac:dyDescent="0.25">
      <c r="P296" s="30"/>
      <c r="Q296" s="30"/>
      <c r="R296" s="30"/>
      <c r="S296" s="30"/>
      <c r="T296" s="30"/>
      <c r="U296" s="30"/>
      <c r="V296" s="30"/>
    </row>
    <row r="297" spans="16:22" ht="15" customHeight="1" x14ac:dyDescent="0.25">
      <c r="P297" s="30"/>
      <c r="Q297" s="30"/>
      <c r="R297" s="30"/>
      <c r="S297" s="30"/>
      <c r="T297" s="30"/>
      <c r="U297" s="30"/>
      <c r="V297" s="30"/>
    </row>
    <row r="298" spans="16:22" ht="15" customHeight="1" x14ac:dyDescent="0.25">
      <c r="P298" s="30"/>
      <c r="Q298" s="30"/>
      <c r="R298" s="30"/>
      <c r="S298" s="30"/>
      <c r="T298" s="30"/>
      <c r="U298" s="30"/>
      <c r="V298" s="30"/>
    </row>
    <row r="299" spans="16:22" ht="15" customHeight="1" x14ac:dyDescent="0.25">
      <c r="P299" s="30"/>
      <c r="Q299" s="30"/>
      <c r="R299" s="30"/>
      <c r="S299" s="30"/>
      <c r="T299" s="30"/>
      <c r="U299" s="30"/>
      <c r="V299" s="30"/>
    </row>
    <row r="300" spans="16:22" ht="15" customHeight="1" x14ac:dyDescent="0.25">
      <c r="P300" s="30"/>
      <c r="Q300" s="30"/>
      <c r="R300" s="30"/>
      <c r="S300" s="30"/>
      <c r="T300" s="30"/>
      <c r="U300" s="30"/>
      <c r="V300" s="30"/>
    </row>
    <row r="301" spans="16:22" ht="15" customHeight="1" x14ac:dyDescent="0.25">
      <c r="P301" s="30"/>
      <c r="Q301" s="30"/>
      <c r="R301" s="30"/>
      <c r="S301" s="30"/>
      <c r="T301" s="30"/>
      <c r="U301" s="30"/>
      <c r="V301" s="30"/>
    </row>
    <row r="302" spans="16:22" ht="15" customHeight="1" x14ac:dyDescent="0.25">
      <c r="P302" s="30"/>
      <c r="Q302" s="30"/>
      <c r="R302" s="30"/>
      <c r="S302" s="30"/>
      <c r="T302" s="30"/>
      <c r="U302" s="30"/>
      <c r="V302" s="30"/>
    </row>
    <row r="303" spans="16:22" ht="15" customHeight="1" x14ac:dyDescent="0.25">
      <c r="P303" s="30"/>
      <c r="Q303" s="30"/>
      <c r="R303" s="30"/>
      <c r="S303" s="30"/>
      <c r="T303" s="30"/>
      <c r="U303" s="30"/>
      <c r="V303" s="30"/>
    </row>
    <row r="304" spans="16:22" ht="15" customHeight="1" x14ac:dyDescent="0.25">
      <c r="P304" s="30"/>
      <c r="Q304" s="30"/>
      <c r="R304" s="30"/>
      <c r="S304" s="30"/>
      <c r="T304" s="30"/>
      <c r="U304" s="30"/>
      <c r="V304" s="30"/>
    </row>
    <row r="305" spans="16:22" ht="15" customHeight="1" x14ac:dyDescent="0.25">
      <c r="P305" s="30"/>
      <c r="Q305" s="30"/>
      <c r="R305" s="30"/>
      <c r="S305" s="30"/>
      <c r="T305" s="30"/>
      <c r="U305" s="30"/>
      <c r="V305" s="30"/>
    </row>
    <row r="306" spans="16:22" ht="15" customHeight="1" x14ac:dyDescent="0.25">
      <c r="P306" s="30"/>
      <c r="Q306" s="30"/>
      <c r="R306" s="30"/>
      <c r="S306" s="30"/>
      <c r="T306" s="30"/>
      <c r="U306" s="30"/>
      <c r="V306" s="30"/>
    </row>
    <row r="307" spans="16:22" ht="15" customHeight="1" x14ac:dyDescent="0.25">
      <c r="P307" s="30"/>
      <c r="Q307" s="30"/>
      <c r="R307" s="30"/>
      <c r="S307" s="30"/>
      <c r="T307" s="30"/>
      <c r="U307" s="30"/>
      <c r="V307" s="30"/>
    </row>
    <row r="308" spans="16:22" ht="15" customHeight="1" x14ac:dyDescent="0.25">
      <c r="P308" s="30"/>
      <c r="Q308" s="30"/>
      <c r="R308" s="30"/>
      <c r="S308" s="30"/>
      <c r="T308" s="30"/>
      <c r="U308" s="30"/>
      <c r="V308" s="30"/>
    </row>
    <row r="309" spans="16:22" ht="15" customHeight="1" x14ac:dyDescent="0.25">
      <c r="P309" s="30"/>
      <c r="Q309" s="30"/>
      <c r="R309" s="30"/>
      <c r="S309" s="30"/>
      <c r="T309" s="30"/>
      <c r="U309" s="30"/>
      <c r="V309" s="30"/>
    </row>
    <row r="310" spans="16:22" ht="15" customHeight="1" x14ac:dyDescent="0.25">
      <c r="P310" s="30"/>
      <c r="Q310" s="30"/>
      <c r="R310" s="30"/>
      <c r="S310" s="30"/>
      <c r="T310" s="30"/>
      <c r="U310" s="30"/>
      <c r="V310" s="30"/>
    </row>
    <row r="311" spans="16:22" ht="15" customHeight="1" x14ac:dyDescent="0.25">
      <c r="P311" s="30"/>
      <c r="Q311" s="30"/>
      <c r="R311" s="30"/>
      <c r="S311" s="30"/>
      <c r="T311" s="30"/>
      <c r="U311" s="30"/>
      <c r="V311" s="30"/>
    </row>
    <row r="312" spans="16:22" ht="15" customHeight="1" x14ac:dyDescent="0.25">
      <c r="P312" s="30"/>
      <c r="Q312" s="30"/>
      <c r="R312" s="30"/>
      <c r="S312" s="30"/>
      <c r="T312" s="30"/>
      <c r="U312" s="30"/>
      <c r="V312" s="30"/>
    </row>
    <row r="313" spans="16:22" ht="15" customHeight="1" x14ac:dyDescent="0.25">
      <c r="P313" s="30"/>
      <c r="Q313" s="30"/>
      <c r="R313" s="30"/>
      <c r="S313" s="30"/>
      <c r="T313" s="30"/>
      <c r="U313" s="30"/>
      <c r="V313" s="30"/>
    </row>
    <row r="314" spans="16:22" ht="15" customHeight="1" x14ac:dyDescent="0.25">
      <c r="P314" s="30"/>
      <c r="Q314" s="30"/>
      <c r="R314" s="30"/>
      <c r="S314" s="30"/>
      <c r="T314" s="30"/>
      <c r="U314" s="30"/>
      <c r="V314" s="30"/>
    </row>
    <row r="315" spans="16:22" ht="15" customHeight="1" x14ac:dyDescent="0.25">
      <c r="P315" s="30"/>
      <c r="Q315" s="30"/>
      <c r="R315" s="30"/>
      <c r="S315" s="30"/>
      <c r="T315" s="30"/>
      <c r="U315" s="30"/>
      <c r="V315" s="30"/>
    </row>
    <row r="316" spans="16:22" ht="15" customHeight="1" x14ac:dyDescent="0.25">
      <c r="P316" s="30"/>
      <c r="Q316" s="30"/>
      <c r="R316" s="30"/>
      <c r="S316" s="30"/>
      <c r="T316" s="30"/>
      <c r="U316" s="30"/>
      <c r="V316" s="30"/>
    </row>
    <row r="317" spans="16:22" ht="15" customHeight="1" x14ac:dyDescent="0.25">
      <c r="P317" s="30"/>
      <c r="Q317" s="30"/>
      <c r="R317" s="30"/>
      <c r="S317" s="30"/>
      <c r="T317" s="30"/>
      <c r="U317" s="30"/>
      <c r="V317" s="30"/>
    </row>
    <row r="318" spans="16:22" ht="15" customHeight="1" x14ac:dyDescent="0.25">
      <c r="P318" s="30"/>
      <c r="Q318" s="30"/>
      <c r="R318" s="30"/>
      <c r="S318" s="30"/>
      <c r="T318" s="30"/>
      <c r="U318" s="30"/>
      <c r="V318" s="30"/>
    </row>
    <row r="319" spans="16:22" ht="15" customHeight="1" x14ac:dyDescent="0.25">
      <c r="P319" s="30"/>
      <c r="Q319" s="30"/>
      <c r="R319" s="30"/>
      <c r="S319" s="30"/>
      <c r="T319" s="30"/>
      <c r="U319" s="30"/>
      <c r="V319" s="30"/>
    </row>
    <row r="320" spans="16:22" ht="15" customHeight="1" x14ac:dyDescent="0.25">
      <c r="P320" s="30"/>
      <c r="Q320" s="30"/>
      <c r="R320" s="30"/>
      <c r="S320" s="30"/>
      <c r="T320" s="30"/>
      <c r="U320" s="30"/>
      <c r="V320" s="30"/>
    </row>
    <row r="321" spans="16:22" ht="15" customHeight="1" x14ac:dyDescent="0.25">
      <c r="P321" s="30"/>
      <c r="Q321" s="30"/>
      <c r="R321" s="30"/>
      <c r="S321" s="30"/>
      <c r="T321" s="30"/>
      <c r="U321" s="30"/>
      <c r="V321" s="30"/>
    </row>
    <row r="322" spans="16:22" ht="15" customHeight="1" x14ac:dyDescent="0.25">
      <c r="P322" s="30"/>
      <c r="Q322" s="30"/>
      <c r="R322" s="30"/>
      <c r="S322" s="30"/>
      <c r="T322" s="30"/>
      <c r="U322" s="30"/>
      <c r="V322" s="30"/>
    </row>
    <row r="323" spans="16:22" ht="15" customHeight="1" x14ac:dyDescent="0.25">
      <c r="P323" s="30"/>
      <c r="Q323" s="30"/>
      <c r="R323" s="30"/>
      <c r="S323" s="30"/>
      <c r="T323" s="30"/>
      <c r="U323" s="30"/>
      <c r="V323" s="30"/>
    </row>
    <row r="324" spans="16:22" ht="15" customHeight="1" x14ac:dyDescent="0.25">
      <c r="P324" s="30"/>
      <c r="Q324" s="30"/>
      <c r="R324" s="30"/>
      <c r="S324" s="30"/>
      <c r="T324" s="30"/>
      <c r="U324" s="30"/>
      <c r="V324" s="30"/>
    </row>
    <row r="325" spans="16:22" ht="15" customHeight="1" x14ac:dyDescent="0.25">
      <c r="P325" s="30"/>
      <c r="Q325" s="30"/>
      <c r="R325" s="30"/>
      <c r="S325" s="30"/>
      <c r="T325" s="30"/>
      <c r="U325" s="30"/>
      <c r="V325" s="30"/>
    </row>
    <row r="326" spans="16:22" ht="15" customHeight="1" x14ac:dyDescent="0.25">
      <c r="P326" s="30"/>
      <c r="Q326" s="30"/>
      <c r="R326" s="30"/>
      <c r="S326" s="30"/>
      <c r="T326" s="30"/>
      <c r="U326" s="30"/>
      <c r="V326" s="30"/>
    </row>
    <row r="327" spans="16:22" ht="15" customHeight="1" x14ac:dyDescent="0.25">
      <c r="P327" s="30"/>
      <c r="Q327" s="30"/>
      <c r="R327" s="30"/>
      <c r="S327" s="30"/>
      <c r="T327" s="30"/>
      <c r="U327" s="30"/>
      <c r="V327" s="30"/>
    </row>
    <row r="328" spans="16:22" ht="15" customHeight="1" x14ac:dyDescent="0.25">
      <c r="P328" s="30"/>
      <c r="Q328" s="30"/>
      <c r="R328" s="30"/>
      <c r="S328" s="30"/>
      <c r="T328" s="30"/>
      <c r="U328" s="30"/>
      <c r="V328" s="30"/>
    </row>
    <row r="329" spans="16:22" ht="15" customHeight="1" x14ac:dyDescent="0.25">
      <c r="P329" s="30"/>
      <c r="Q329" s="30"/>
      <c r="R329" s="30"/>
      <c r="S329" s="30"/>
      <c r="T329" s="30"/>
      <c r="U329" s="30"/>
      <c r="V329" s="30"/>
    </row>
    <row r="330" spans="16:22" ht="15" customHeight="1" x14ac:dyDescent="0.25">
      <c r="P330" s="30"/>
      <c r="Q330" s="30"/>
      <c r="R330" s="30"/>
      <c r="S330" s="30"/>
      <c r="T330" s="30"/>
      <c r="U330" s="30"/>
      <c r="V330" s="30"/>
    </row>
    <row r="331" spans="16:22" ht="15" customHeight="1" x14ac:dyDescent="0.25">
      <c r="P331" s="30"/>
      <c r="Q331" s="30"/>
      <c r="R331" s="30"/>
      <c r="S331" s="30"/>
      <c r="T331" s="30"/>
      <c r="U331" s="30"/>
      <c r="V331" s="30"/>
    </row>
    <row r="332" spans="16:22" ht="15" customHeight="1" x14ac:dyDescent="0.25">
      <c r="P332" s="30"/>
      <c r="Q332" s="30"/>
      <c r="R332" s="30"/>
      <c r="S332" s="30"/>
      <c r="T332" s="30"/>
      <c r="U332" s="30"/>
      <c r="V332" s="30"/>
    </row>
    <row r="333" spans="16:22" ht="15" customHeight="1" x14ac:dyDescent="0.25">
      <c r="P333" s="30"/>
      <c r="Q333" s="30"/>
      <c r="R333" s="30"/>
      <c r="S333" s="30"/>
      <c r="T333" s="30"/>
      <c r="U333" s="30"/>
      <c r="V333" s="30"/>
    </row>
    <row r="334" spans="16:22" ht="15" customHeight="1" x14ac:dyDescent="0.25">
      <c r="P334" s="30"/>
      <c r="Q334" s="30"/>
      <c r="R334" s="30"/>
      <c r="S334" s="30"/>
      <c r="T334" s="30"/>
      <c r="U334" s="30"/>
      <c r="V334" s="30"/>
    </row>
    <row r="335" spans="16:22" ht="15" customHeight="1" x14ac:dyDescent="0.25">
      <c r="P335" s="30"/>
      <c r="Q335" s="30"/>
      <c r="R335" s="30"/>
      <c r="S335" s="30"/>
      <c r="T335" s="30"/>
      <c r="U335" s="30"/>
      <c r="V335" s="30"/>
    </row>
    <row r="336" spans="16:22" ht="15" customHeight="1" x14ac:dyDescent="0.25">
      <c r="P336" s="30"/>
      <c r="Q336" s="30"/>
      <c r="R336" s="30"/>
      <c r="S336" s="30"/>
      <c r="T336" s="30"/>
      <c r="U336" s="30"/>
      <c r="V336" s="30"/>
    </row>
    <row r="337" spans="16:22" ht="15" customHeight="1" x14ac:dyDescent="0.25">
      <c r="P337" s="30"/>
      <c r="Q337" s="30"/>
      <c r="R337" s="30"/>
      <c r="S337" s="30"/>
      <c r="T337" s="30"/>
      <c r="U337" s="30"/>
      <c r="V337" s="30"/>
    </row>
    <row r="338" spans="16:22" ht="15" customHeight="1" x14ac:dyDescent="0.25">
      <c r="P338" s="30"/>
      <c r="Q338" s="30"/>
      <c r="R338" s="30"/>
      <c r="S338" s="30"/>
      <c r="T338" s="30"/>
      <c r="U338" s="30"/>
      <c r="V338" s="30"/>
    </row>
    <row r="339" spans="16:22" ht="15" customHeight="1" x14ac:dyDescent="0.25">
      <c r="P339" s="30"/>
      <c r="Q339" s="30"/>
      <c r="R339" s="30"/>
      <c r="S339" s="30"/>
      <c r="T339" s="30"/>
      <c r="U339" s="30"/>
      <c r="V339" s="30"/>
    </row>
    <row r="340" spans="16:22" ht="15" customHeight="1" x14ac:dyDescent="0.25">
      <c r="P340" s="30"/>
      <c r="Q340" s="30"/>
      <c r="R340" s="30"/>
      <c r="S340" s="30"/>
      <c r="T340" s="30"/>
      <c r="U340" s="30"/>
      <c r="V340" s="30"/>
    </row>
    <row r="341" spans="16:22" ht="15" customHeight="1" x14ac:dyDescent="0.25">
      <c r="P341" s="30"/>
      <c r="Q341" s="30"/>
      <c r="R341" s="30"/>
      <c r="S341" s="30"/>
      <c r="T341" s="30"/>
      <c r="U341" s="30"/>
      <c r="V341" s="30"/>
    </row>
    <row r="342" spans="16:22" ht="15" customHeight="1" x14ac:dyDescent="0.25">
      <c r="P342" s="30"/>
      <c r="Q342" s="30"/>
      <c r="R342" s="30"/>
      <c r="S342" s="30"/>
      <c r="T342" s="30"/>
      <c r="U342" s="30"/>
      <c r="V342" s="30"/>
    </row>
    <row r="343" spans="16:22" ht="15" customHeight="1" x14ac:dyDescent="0.25">
      <c r="P343" s="30"/>
      <c r="Q343" s="30"/>
      <c r="R343" s="30"/>
      <c r="S343" s="30"/>
      <c r="T343" s="30"/>
      <c r="U343" s="30"/>
      <c r="V343" s="30"/>
    </row>
    <row r="344" spans="16:22" ht="15" customHeight="1" x14ac:dyDescent="0.25">
      <c r="P344" s="30"/>
      <c r="Q344" s="30"/>
      <c r="R344" s="30"/>
      <c r="S344" s="30"/>
      <c r="T344" s="30"/>
      <c r="U344" s="30"/>
      <c r="V344" s="30"/>
    </row>
    <row r="345" spans="16:22" ht="15" customHeight="1" x14ac:dyDescent="0.25">
      <c r="P345" s="30"/>
      <c r="Q345" s="30"/>
      <c r="R345" s="30"/>
      <c r="S345" s="30"/>
      <c r="T345" s="30"/>
      <c r="U345" s="30"/>
      <c r="V345" s="30"/>
    </row>
    <row r="346" spans="16:22" ht="15" customHeight="1" x14ac:dyDescent="0.25">
      <c r="P346" s="30"/>
      <c r="Q346" s="30"/>
      <c r="R346" s="30"/>
      <c r="S346" s="30"/>
      <c r="T346" s="30"/>
      <c r="U346" s="30"/>
      <c r="V346" s="30"/>
    </row>
    <row r="347" spans="16:22" ht="15" customHeight="1" x14ac:dyDescent="0.25">
      <c r="P347" s="30"/>
      <c r="Q347" s="30"/>
      <c r="R347" s="30"/>
      <c r="S347" s="30"/>
      <c r="T347" s="30"/>
      <c r="U347" s="30"/>
      <c r="V347" s="30"/>
    </row>
    <row r="348" spans="16:22" ht="15" customHeight="1" x14ac:dyDescent="0.25">
      <c r="P348" s="30"/>
      <c r="Q348" s="30"/>
      <c r="R348" s="30"/>
      <c r="S348" s="30"/>
      <c r="T348" s="30"/>
      <c r="U348" s="30"/>
      <c r="V348" s="30"/>
    </row>
    <row r="349" spans="16:22" ht="15" customHeight="1" x14ac:dyDescent="0.25">
      <c r="P349" s="30"/>
      <c r="Q349" s="30"/>
      <c r="R349" s="30"/>
      <c r="S349" s="30"/>
      <c r="T349" s="30"/>
      <c r="U349" s="30"/>
      <c r="V349" s="30"/>
    </row>
    <row r="350" spans="16:22" ht="15" customHeight="1" x14ac:dyDescent="0.25">
      <c r="P350" s="30"/>
      <c r="Q350" s="30"/>
      <c r="R350" s="30"/>
      <c r="S350" s="30"/>
      <c r="T350" s="30"/>
      <c r="U350" s="30"/>
      <c r="V350" s="30"/>
    </row>
    <row r="351" spans="16:22" ht="15" customHeight="1" x14ac:dyDescent="0.25">
      <c r="P351" s="30"/>
      <c r="Q351" s="30"/>
      <c r="R351" s="30"/>
      <c r="S351" s="30"/>
      <c r="T351" s="30"/>
      <c r="U351" s="30"/>
      <c r="V351" s="30"/>
    </row>
    <row r="352" spans="16:22" ht="15" customHeight="1" x14ac:dyDescent="0.25">
      <c r="P352" s="30"/>
      <c r="Q352" s="30"/>
      <c r="R352" s="30"/>
      <c r="S352" s="30"/>
      <c r="T352" s="30"/>
      <c r="U352" s="30"/>
      <c r="V352" s="30"/>
    </row>
    <row r="353" spans="16:22" ht="15" customHeight="1" x14ac:dyDescent="0.25">
      <c r="P353" s="30"/>
      <c r="Q353" s="30"/>
      <c r="R353" s="30"/>
      <c r="S353" s="30"/>
      <c r="T353" s="30"/>
      <c r="U353" s="30"/>
      <c r="V353" s="30"/>
    </row>
    <row r="354" spans="16:22" ht="15" customHeight="1" x14ac:dyDescent="0.25">
      <c r="P354" s="30"/>
      <c r="Q354" s="30"/>
      <c r="R354" s="30"/>
      <c r="S354" s="30"/>
      <c r="T354" s="30"/>
      <c r="U354" s="30"/>
      <c r="V354" s="30"/>
    </row>
    <row r="355" spans="16:22" ht="15" customHeight="1" x14ac:dyDescent="0.25">
      <c r="P355" s="30"/>
      <c r="Q355" s="30"/>
      <c r="R355" s="30"/>
      <c r="S355" s="30"/>
      <c r="T355" s="30"/>
      <c r="U355" s="30"/>
      <c r="V355" s="30"/>
    </row>
    <row r="356" spans="16:22" ht="15" customHeight="1" x14ac:dyDescent="0.25">
      <c r="P356" s="30"/>
      <c r="Q356" s="30"/>
      <c r="R356" s="30"/>
      <c r="S356" s="30"/>
      <c r="T356" s="30"/>
      <c r="U356" s="30"/>
      <c r="V356" s="30"/>
    </row>
    <row r="357" spans="16:22" ht="15" customHeight="1" x14ac:dyDescent="0.25">
      <c r="P357" s="30"/>
      <c r="Q357" s="30"/>
      <c r="R357" s="30"/>
      <c r="S357" s="30"/>
      <c r="T357" s="30"/>
      <c r="U357" s="30"/>
      <c r="V357" s="30"/>
    </row>
    <row r="358" spans="16:22" ht="15" customHeight="1" x14ac:dyDescent="0.25">
      <c r="P358" s="30"/>
      <c r="Q358" s="30"/>
      <c r="R358" s="30"/>
      <c r="S358" s="30"/>
      <c r="T358" s="30"/>
      <c r="U358" s="30"/>
      <c r="V358" s="30"/>
    </row>
    <row r="359" spans="16:22" ht="15" customHeight="1" x14ac:dyDescent="0.25">
      <c r="P359" s="30"/>
      <c r="Q359" s="30"/>
      <c r="R359" s="30"/>
      <c r="S359" s="30"/>
      <c r="T359" s="30"/>
      <c r="U359" s="30"/>
      <c r="V359" s="30"/>
    </row>
    <row r="360" spans="16:22" ht="15" customHeight="1" x14ac:dyDescent="0.25">
      <c r="P360" s="30"/>
      <c r="Q360" s="30"/>
      <c r="R360" s="30"/>
      <c r="S360" s="30"/>
      <c r="T360" s="30"/>
      <c r="U360" s="30"/>
      <c r="V360" s="30"/>
    </row>
    <row r="361" spans="16:22" ht="15" customHeight="1" x14ac:dyDescent="0.25">
      <c r="P361" s="30"/>
      <c r="Q361" s="30"/>
      <c r="R361" s="30"/>
      <c r="S361" s="30"/>
      <c r="T361" s="30"/>
      <c r="U361" s="30"/>
      <c r="V361" s="30"/>
    </row>
    <row r="362" spans="16:22" ht="15" customHeight="1" x14ac:dyDescent="0.25">
      <c r="P362" s="30"/>
      <c r="Q362" s="30"/>
      <c r="R362" s="30"/>
      <c r="S362" s="30"/>
      <c r="T362" s="30"/>
      <c r="U362" s="30"/>
      <c r="V362" s="30"/>
    </row>
    <row r="363" spans="16:22" ht="15" customHeight="1" x14ac:dyDescent="0.25">
      <c r="P363" s="30"/>
      <c r="Q363" s="30"/>
      <c r="R363" s="30"/>
      <c r="S363" s="30"/>
      <c r="T363" s="30"/>
      <c r="U363" s="30"/>
      <c r="V363" s="30"/>
    </row>
    <row r="364" spans="16:22" ht="15" customHeight="1" x14ac:dyDescent="0.25">
      <c r="P364" s="30"/>
      <c r="Q364" s="30"/>
      <c r="R364" s="30"/>
      <c r="S364" s="30"/>
      <c r="T364" s="30"/>
      <c r="U364" s="30"/>
      <c r="V364" s="30"/>
    </row>
    <row r="365" spans="16:22" ht="15" customHeight="1" x14ac:dyDescent="0.25">
      <c r="P365" s="30"/>
      <c r="Q365" s="30"/>
      <c r="R365" s="30"/>
      <c r="S365" s="30"/>
      <c r="T365" s="30"/>
      <c r="U365" s="30"/>
      <c r="V365" s="30"/>
    </row>
    <row r="366" spans="16:22" ht="15" customHeight="1" x14ac:dyDescent="0.25">
      <c r="P366" s="30"/>
      <c r="Q366" s="30"/>
      <c r="R366" s="30"/>
      <c r="S366" s="30"/>
      <c r="T366" s="30"/>
      <c r="U366" s="30"/>
      <c r="V366" s="30"/>
    </row>
    <row r="367" spans="16:22" ht="15" customHeight="1" x14ac:dyDescent="0.25">
      <c r="P367" s="30"/>
      <c r="Q367" s="30"/>
      <c r="R367" s="30"/>
      <c r="S367" s="30"/>
      <c r="T367" s="30"/>
      <c r="U367" s="30"/>
      <c r="V367" s="30"/>
    </row>
    <row r="368" spans="16:22" ht="15" customHeight="1" x14ac:dyDescent="0.25">
      <c r="P368" s="30"/>
      <c r="Q368" s="30"/>
      <c r="R368" s="30"/>
      <c r="S368" s="30"/>
      <c r="T368" s="30"/>
      <c r="U368" s="30"/>
      <c r="V368" s="30"/>
    </row>
    <row r="369" spans="16:22" ht="15" customHeight="1" x14ac:dyDescent="0.25">
      <c r="P369" s="30"/>
      <c r="Q369" s="30"/>
      <c r="R369" s="30"/>
      <c r="S369" s="30"/>
      <c r="T369" s="30"/>
      <c r="U369" s="30"/>
      <c r="V369" s="30"/>
    </row>
    <row r="370" spans="16:22" ht="15" customHeight="1" x14ac:dyDescent="0.25">
      <c r="P370" s="30"/>
      <c r="Q370" s="30"/>
      <c r="R370" s="30"/>
      <c r="S370" s="30"/>
      <c r="T370" s="30"/>
      <c r="U370" s="30"/>
      <c r="V370" s="30"/>
    </row>
    <row r="371" spans="16:22" ht="15" customHeight="1" x14ac:dyDescent="0.25">
      <c r="P371" s="30"/>
      <c r="Q371" s="30"/>
      <c r="R371" s="30"/>
      <c r="S371" s="30"/>
      <c r="T371" s="30"/>
      <c r="U371" s="30"/>
      <c r="V371" s="30"/>
    </row>
    <row r="372" spans="16:22" ht="15" customHeight="1" x14ac:dyDescent="0.25">
      <c r="P372" s="30"/>
      <c r="Q372" s="30"/>
      <c r="R372" s="30"/>
      <c r="S372" s="30"/>
      <c r="T372" s="30"/>
      <c r="U372" s="30"/>
      <c r="V372" s="30"/>
    </row>
    <row r="373" spans="16:22" ht="15" customHeight="1" x14ac:dyDescent="0.25">
      <c r="P373" s="30"/>
      <c r="Q373" s="30"/>
      <c r="R373" s="30"/>
      <c r="S373" s="30"/>
      <c r="T373" s="30"/>
      <c r="U373" s="30"/>
      <c r="V373" s="30"/>
    </row>
    <row r="374" spans="16:22" ht="15" customHeight="1" x14ac:dyDescent="0.25">
      <c r="P374" s="30"/>
      <c r="Q374" s="30"/>
      <c r="R374" s="30"/>
      <c r="S374" s="30"/>
      <c r="T374" s="30"/>
      <c r="U374" s="30"/>
      <c r="V374" s="30"/>
    </row>
    <row r="375" spans="16:22" ht="15" customHeight="1" x14ac:dyDescent="0.25">
      <c r="P375" s="30"/>
      <c r="Q375" s="30"/>
      <c r="R375" s="30"/>
      <c r="S375" s="30"/>
      <c r="T375" s="30"/>
      <c r="U375" s="30"/>
      <c r="V375" s="30"/>
    </row>
    <row r="376" spans="16:22" ht="15" customHeight="1" x14ac:dyDescent="0.25">
      <c r="P376" s="30"/>
      <c r="Q376" s="30"/>
      <c r="R376" s="30"/>
      <c r="S376" s="30"/>
      <c r="T376" s="30"/>
      <c r="U376" s="30"/>
      <c r="V376" s="30"/>
    </row>
    <row r="377" spans="16:22" ht="15" customHeight="1" x14ac:dyDescent="0.25">
      <c r="P377" s="30"/>
      <c r="Q377" s="30"/>
      <c r="R377" s="30"/>
      <c r="S377" s="30"/>
      <c r="T377" s="30"/>
      <c r="U377" s="30"/>
      <c r="V377" s="30"/>
    </row>
    <row r="378" spans="16:22" ht="15" customHeight="1" x14ac:dyDescent="0.25">
      <c r="P378" s="30"/>
      <c r="Q378" s="30"/>
      <c r="R378" s="30"/>
      <c r="S378" s="30"/>
      <c r="T378" s="30"/>
      <c r="U378" s="30"/>
      <c r="V378" s="30"/>
    </row>
    <row r="379" spans="16:22" ht="15" customHeight="1" x14ac:dyDescent="0.25">
      <c r="P379" s="30"/>
      <c r="Q379" s="30"/>
      <c r="R379" s="30"/>
      <c r="S379" s="30"/>
      <c r="T379" s="30"/>
      <c r="U379" s="30"/>
      <c r="V379" s="30"/>
    </row>
    <row r="380" spans="16:22" ht="15" customHeight="1" x14ac:dyDescent="0.25">
      <c r="P380" s="30"/>
      <c r="Q380" s="30"/>
      <c r="R380" s="30"/>
      <c r="S380" s="30"/>
      <c r="T380" s="30"/>
      <c r="U380" s="30"/>
      <c r="V380" s="30"/>
    </row>
    <row r="381" spans="16:22" ht="15" customHeight="1" x14ac:dyDescent="0.25">
      <c r="P381" s="30"/>
      <c r="Q381" s="30"/>
      <c r="R381" s="30"/>
      <c r="S381" s="30"/>
      <c r="T381" s="30"/>
      <c r="U381" s="30"/>
      <c r="V381" s="30"/>
    </row>
    <row r="382" spans="16:22" ht="15" customHeight="1" x14ac:dyDescent="0.25">
      <c r="P382" s="30"/>
      <c r="Q382" s="30"/>
      <c r="R382" s="30"/>
      <c r="S382" s="30"/>
      <c r="T382" s="30"/>
      <c r="U382" s="30"/>
      <c r="V382" s="30"/>
    </row>
    <row r="383" spans="16:22" ht="15" customHeight="1" x14ac:dyDescent="0.25">
      <c r="P383" s="30"/>
      <c r="Q383" s="30"/>
      <c r="R383" s="30"/>
      <c r="S383" s="30"/>
      <c r="T383" s="30"/>
      <c r="U383" s="30"/>
      <c r="V383" s="30"/>
    </row>
    <row r="384" spans="16:22" ht="15" customHeight="1" x14ac:dyDescent="0.25">
      <c r="P384" s="30"/>
      <c r="Q384" s="30"/>
      <c r="R384" s="30"/>
      <c r="S384" s="30"/>
      <c r="T384" s="30"/>
      <c r="U384" s="30"/>
      <c r="V384" s="30"/>
    </row>
    <row r="385" spans="16:22" ht="15" customHeight="1" x14ac:dyDescent="0.25">
      <c r="P385" s="30"/>
      <c r="Q385" s="30"/>
      <c r="R385" s="30"/>
      <c r="S385" s="30"/>
      <c r="T385" s="30"/>
      <c r="U385" s="30"/>
      <c r="V385" s="30"/>
    </row>
    <row r="386" spans="16:22" ht="15" customHeight="1" x14ac:dyDescent="0.25">
      <c r="P386" s="30"/>
      <c r="Q386" s="30"/>
      <c r="R386" s="30"/>
      <c r="S386" s="30"/>
      <c r="T386" s="30"/>
      <c r="U386" s="30"/>
      <c r="V386" s="30"/>
    </row>
    <row r="387" spans="16:22" ht="15" customHeight="1" x14ac:dyDescent="0.25">
      <c r="P387" s="30"/>
      <c r="Q387" s="30"/>
      <c r="R387" s="30"/>
      <c r="S387" s="30"/>
      <c r="T387" s="30"/>
      <c r="U387" s="30"/>
      <c r="V387" s="30"/>
    </row>
    <row r="388" spans="16:22" ht="15" customHeight="1" x14ac:dyDescent="0.25">
      <c r="P388" s="30"/>
      <c r="Q388" s="30"/>
      <c r="R388" s="30"/>
      <c r="S388" s="30"/>
      <c r="T388" s="30"/>
      <c r="U388" s="30"/>
      <c r="V388" s="30"/>
    </row>
    <row r="389" spans="16:22" ht="15" customHeight="1" x14ac:dyDescent="0.25">
      <c r="P389" s="30"/>
      <c r="Q389" s="30"/>
      <c r="R389" s="30"/>
      <c r="S389" s="30"/>
      <c r="T389" s="30"/>
      <c r="U389" s="30"/>
      <c r="V389" s="30"/>
    </row>
    <row r="390" spans="16:22" ht="15" customHeight="1" x14ac:dyDescent="0.25">
      <c r="P390" s="30"/>
      <c r="Q390" s="30"/>
      <c r="R390" s="30"/>
      <c r="S390" s="30"/>
      <c r="T390" s="30"/>
      <c r="U390" s="30"/>
      <c r="V390" s="30"/>
    </row>
    <row r="391" spans="16:22" ht="15" customHeight="1" x14ac:dyDescent="0.25">
      <c r="P391" s="30"/>
      <c r="Q391" s="30"/>
      <c r="R391" s="30"/>
      <c r="S391" s="30"/>
      <c r="T391" s="30"/>
      <c r="U391" s="30"/>
      <c r="V391" s="30"/>
    </row>
    <row r="392" spans="16:22" ht="15" customHeight="1" x14ac:dyDescent="0.25">
      <c r="P392" s="30"/>
      <c r="Q392" s="30"/>
      <c r="R392" s="30"/>
      <c r="S392" s="30"/>
      <c r="T392" s="30"/>
      <c r="U392" s="30"/>
      <c r="V392" s="30"/>
    </row>
    <row r="393" spans="16:22" ht="15" customHeight="1" x14ac:dyDescent="0.25">
      <c r="P393" s="30"/>
      <c r="Q393" s="30"/>
      <c r="R393" s="30"/>
      <c r="S393" s="30"/>
      <c r="T393" s="30"/>
      <c r="U393" s="30"/>
      <c r="V393" s="30"/>
    </row>
    <row r="394" spans="16:22" ht="15" customHeight="1" x14ac:dyDescent="0.25">
      <c r="P394" s="30"/>
      <c r="Q394" s="30"/>
      <c r="R394" s="30"/>
      <c r="S394" s="30"/>
      <c r="T394" s="30"/>
      <c r="U394" s="30"/>
      <c r="V394" s="30"/>
    </row>
    <row r="395" spans="16:22" ht="15" customHeight="1" x14ac:dyDescent="0.25">
      <c r="P395" s="30"/>
      <c r="Q395" s="30"/>
      <c r="R395" s="30"/>
      <c r="S395" s="30"/>
      <c r="T395" s="30"/>
      <c r="U395" s="30"/>
      <c r="V395" s="30"/>
    </row>
    <row r="396" spans="16:22" ht="15" customHeight="1" x14ac:dyDescent="0.25">
      <c r="P396" s="30"/>
      <c r="Q396" s="30"/>
      <c r="R396" s="30"/>
      <c r="S396" s="30"/>
      <c r="T396" s="30"/>
      <c r="U396" s="30"/>
      <c r="V396" s="30"/>
    </row>
    <row r="397" spans="16:22" ht="15" customHeight="1" x14ac:dyDescent="0.25">
      <c r="P397" s="30"/>
      <c r="Q397" s="30"/>
      <c r="R397" s="30"/>
      <c r="S397" s="30"/>
      <c r="T397" s="30"/>
      <c r="U397" s="30"/>
      <c r="V397" s="30"/>
    </row>
    <row r="398" spans="16:22" ht="15" customHeight="1" x14ac:dyDescent="0.25">
      <c r="P398" s="30"/>
      <c r="Q398" s="30"/>
      <c r="R398" s="30"/>
      <c r="S398" s="30"/>
      <c r="T398" s="30"/>
      <c r="U398" s="30"/>
      <c r="V398" s="30"/>
    </row>
    <row r="399" spans="16:22" ht="15" customHeight="1" x14ac:dyDescent="0.25">
      <c r="P399" s="30"/>
      <c r="Q399" s="30"/>
      <c r="R399" s="30"/>
      <c r="S399" s="30"/>
      <c r="T399" s="30"/>
      <c r="U399" s="30"/>
      <c r="V399" s="30"/>
    </row>
    <row r="400" spans="16:22" ht="15" customHeight="1" x14ac:dyDescent="0.25">
      <c r="P400" s="30"/>
      <c r="Q400" s="30"/>
      <c r="R400" s="30"/>
      <c r="S400" s="30"/>
      <c r="T400" s="30"/>
      <c r="U400" s="30"/>
      <c r="V400" s="30"/>
    </row>
    <row r="401" spans="16:22" ht="15" customHeight="1" x14ac:dyDescent="0.25">
      <c r="P401" s="30"/>
      <c r="Q401" s="30"/>
      <c r="R401" s="30"/>
      <c r="S401" s="30"/>
      <c r="T401" s="30"/>
      <c r="U401" s="30"/>
      <c r="V401" s="30"/>
    </row>
    <row r="402" spans="16:22" ht="15" customHeight="1" x14ac:dyDescent="0.25">
      <c r="P402" s="30"/>
      <c r="Q402" s="30"/>
      <c r="R402" s="30"/>
      <c r="S402" s="30"/>
      <c r="T402" s="30"/>
      <c r="U402" s="30"/>
      <c r="V402" s="30"/>
    </row>
    <row r="403" spans="16:22" ht="15" customHeight="1" x14ac:dyDescent="0.25">
      <c r="P403" s="30"/>
      <c r="Q403" s="30"/>
      <c r="R403" s="30"/>
      <c r="S403" s="30"/>
      <c r="T403" s="30"/>
      <c r="U403" s="30"/>
      <c r="V403" s="30"/>
    </row>
    <row r="404" spans="16:22" ht="15" customHeight="1" x14ac:dyDescent="0.25">
      <c r="P404" s="30"/>
      <c r="Q404" s="30"/>
      <c r="R404" s="30"/>
      <c r="S404" s="30"/>
      <c r="T404" s="30"/>
      <c r="U404" s="30"/>
      <c r="V404" s="30"/>
    </row>
    <row r="405" spans="16:22" ht="15" customHeight="1" x14ac:dyDescent="0.25">
      <c r="P405" s="30"/>
      <c r="Q405" s="30"/>
      <c r="R405" s="30"/>
      <c r="S405" s="30"/>
      <c r="T405" s="30"/>
      <c r="U405" s="30"/>
      <c r="V405" s="30"/>
    </row>
    <row r="406" spans="16:22" ht="15" customHeight="1" x14ac:dyDescent="0.25">
      <c r="P406" s="30"/>
      <c r="Q406" s="30"/>
      <c r="R406" s="30"/>
      <c r="S406" s="30"/>
      <c r="T406" s="30"/>
      <c r="U406" s="30"/>
      <c r="V406" s="30"/>
    </row>
    <row r="407" spans="16:22" ht="15" customHeight="1" x14ac:dyDescent="0.25">
      <c r="P407" s="30"/>
      <c r="Q407" s="30"/>
      <c r="R407" s="30"/>
      <c r="S407" s="30"/>
      <c r="T407" s="30"/>
      <c r="U407" s="30"/>
      <c r="V407" s="30"/>
    </row>
  </sheetData>
  <mergeCells count="27">
    <mergeCell ref="V1:X1"/>
    <mergeCell ref="V3:V12"/>
    <mergeCell ref="V14:V23"/>
    <mergeCell ref="V25:V34"/>
    <mergeCell ref="R3:R15"/>
    <mergeCell ref="R17:R29"/>
    <mergeCell ref="R31:R43"/>
    <mergeCell ref="R45:R57"/>
    <mergeCell ref="R59:R71"/>
    <mergeCell ref="R73:R85"/>
    <mergeCell ref="R87:R99"/>
    <mergeCell ref="J1:L1"/>
    <mergeCell ref="N3:N12"/>
    <mergeCell ref="N14:N23"/>
    <mergeCell ref="N25:N34"/>
    <mergeCell ref="N1:P1"/>
    <mergeCell ref="J3:J12"/>
    <mergeCell ref="J14:J23"/>
    <mergeCell ref="J25:J34"/>
    <mergeCell ref="J36:J45"/>
    <mergeCell ref="J47:J56"/>
    <mergeCell ref="R1:T1"/>
    <mergeCell ref="F1:H1"/>
    <mergeCell ref="A3:A12"/>
    <mergeCell ref="A14:A23"/>
    <mergeCell ref="A25:A34"/>
    <mergeCell ref="A1:D1"/>
  </mergeCells>
  <conditionalFormatting sqref="T87:T99">
    <cfRule type="cellIs" dxfId="13" priority="3" operator="lessThan">
      <formula>0</formula>
    </cfRule>
  </conditionalFormatting>
  <conditionalFormatting sqref="T17:T29">
    <cfRule type="cellIs" dxfId="12" priority="14" operator="lessThan">
      <formula>0</formula>
    </cfRule>
  </conditionalFormatting>
  <conditionalFormatting sqref="T17:T29">
    <cfRule type="cellIs" dxfId="11" priority="13" operator="lessThan">
      <formula>0</formula>
    </cfRule>
  </conditionalFormatting>
  <conditionalFormatting sqref="T31:T43">
    <cfRule type="cellIs" dxfId="10" priority="12" operator="lessThan">
      <formula>0</formula>
    </cfRule>
  </conditionalFormatting>
  <conditionalFormatting sqref="T31:T43">
    <cfRule type="cellIs" dxfId="9" priority="11" operator="lessThan">
      <formula>0</formula>
    </cfRule>
  </conditionalFormatting>
  <conditionalFormatting sqref="T45:T57">
    <cfRule type="cellIs" dxfId="8" priority="10" operator="lessThan">
      <formula>0</formula>
    </cfRule>
  </conditionalFormatting>
  <conditionalFormatting sqref="T45:T57">
    <cfRule type="cellIs" dxfId="7" priority="9" operator="lessThan">
      <formula>0</formula>
    </cfRule>
  </conditionalFormatting>
  <conditionalFormatting sqref="T59:T71">
    <cfRule type="cellIs" dxfId="6" priority="8" operator="lessThan">
      <formula>0</formula>
    </cfRule>
  </conditionalFormatting>
  <conditionalFormatting sqref="T59:T71">
    <cfRule type="cellIs" dxfId="5" priority="7" operator="lessThan">
      <formula>0</formula>
    </cfRule>
  </conditionalFormatting>
  <conditionalFormatting sqref="T73:T85">
    <cfRule type="cellIs" dxfId="4" priority="6" operator="lessThan">
      <formula>0</formula>
    </cfRule>
  </conditionalFormatting>
  <conditionalFormatting sqref="T73:T85">
    <cfRule type="cellIs" dxfId="3" priority="5" operator="lessThan">
      <formula>0</formula>
    </cfRule>
  </conditionalFormatting>
  <conditionalFormatting sqref="T87:T99">
    <cfRule type="cellIs" dxfId="2" priority="4" operator="lessThan">
      <formula>0</formula>
    </cfRule>
  </conditionalFormatting>
  <conditionalFormatting sqref="X14:X24">
    <cfRule type="cellIs" dxfId="1" priority="2" operator="lessThan">
      <formula>0</formula>
    </cfRule>
  </conditionalFormatting>
  <conditionalFormatting sqref="X14:X2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TRÁFEGO GERAL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Glauber Max de Oliveira Campelo</dc:creator>
  <cp:lastModifiedBy>stephane.quebaud</cp:lastModifiedBy>
  <dcterms:created xsi:type="dcterms:W3CDTF">2014-06-03T12:31:29Z</dcterms:created>
  <dcterms:modified xsi:type="dcterms:W3CDTF">2014-06-04T20:23:50Z</dcterms:modified>
</cp:coreProperties>
</file>