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440" windowHeight="6555" tabRatio="645"/>
  </bookViews>
  <sheets>
    <sheet name="Resumo" sheetId="509" r:id="rId1"/>
    <sheet name="Tráfego " sheetId="519" r:id="rId2"/>
    <sheet name="PER" sheetId="502" r:id="rId3"/>
    <sheet name="FC acionista" sheetId="517" r:id="rId4"/>
    <sheet name="FC" sheetId="518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2" hidden="1">PER!$A$1:$C$184</definedName>
    <definedName name="_Order1" hidden="1">255</definedName>
    <definedName name="_Order2" hidden="1">255</definedName>
    <definedName name="_xlnm.Print_Area" localSheetId="2">PER!$A$8:$Z$183</definedName>
    <definedName name="beta" localSheetId="2">[1]grav!$I$3</definedName>
    <definedName name="beta">[1]grav!$I$3</definedName>
    <definedName name="cost">[2]Variáveis!$B$25</definedName>
    <definedName name="DaysYr">[3]sNTB!$J$11</definedName>
    <definedName name="DESCR">"bds"</definedName>
    <definedName name="dias">#REF!</definedName>
    <definedName name="eta" localSheetId="2">[1]grav!$I$2</definedName>
    <definedName name="eta">[1]grav!$I$2</definedName>
    <definedName name="fator3">[2]Variáveis!$B$21</definedName>
    <definedName name="intra" localSheetId="2">[1]grav!$Q$2</definedName>
    <definedName name="intra">[1]grav!$Q$2</definedName>
    <definedName name="k" localSheetId="2">[4]PreAtemporais!$I$12</definedName>
    <definedName name="k">#REF!</definedName>
    <definedName name="MM" localSheetId="2">[4]PreAtemporais!$I$13</definedName>
    <definedName name="MM">#REF!</definedName>
    <definedName name="mo" localSheetId="2">[4]PreAtemporais!$I$10</definedName>
    <definedName name="mo">#REF!</definedName>
    <definedName name="MSA.000.C.0.00.0000.00.00.31101010011">5049647.07</definedName>
    <definedName name="MSA.000.C.0.00.0000.00.00.31101010012">7331258.04</definedName>
    <definedName name="MSA.000.C.0.00.0000.00.00.31101010013">6305651.8</definedName>
    <definedName name="MSA.000.C.0.00.0000.00.00.31101010014">4690428.9</definedName>
    <definedName name="MSA.000.C.0.00.0000.00.00.31101010015">5517372.41</definedName>
    <definedName name="MSA.000.C.0.11.0000.00.00.31101010011">5032618.75</definedName>
    <definedName name="MSA.000.C.0.11.0000.00.00.31101010012">7304153.48</definedName>
    <definedName name="MSA.000.C.0.11.0000.00.00.31101010013">6274176.56</definedName>
    <definedName name="MSA.000.C.0.11.0000.00.00.31101010014">4656221.63</definedName>
    <definedName name="MSA.000.C.0.11.0000.00.00.31101010015">5515305.86</definedName>
    <definedName name="MSA.000.C.0.12.0000.00.00.31101010011">5145084.9</definedName>
    <definedName name="MSA.000.C.0.12.0000.00.00.31101010012">7863915.73</definedName>
    <definedName name="MSA.000.C.0.12.0000.00.00.31101010013">6679776.63</definedName>
    <definedName name="MSA.000.C.0.12.0000.00.00.31101010014">4928224.91</definedName>
    <definedName name="MSA.000.C.0.12.0000.00.00.31101010015">5653801.55</definedName>
    <definedName name="tinfl" localSheetId="2">[4]PainelControle!$I$55</definedName>
    <definedName name="tinfl">#REF!</definedName>
    <definedName name="tir_eq">'[5]FC (2)'!$F$22</definedName>
    <definedName name="_xlnm.Print_Titles" localSheetId="2">PER!$A:$E,PER!$8:$10</definedName>
    <definedName name="wrn.Quadros._.relatório.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Z_60DF8B29_1C1F_4B50_BDA8_B8E0C7DD04C3_.wvu.Cols" hidden="1">[6]Jurídico!$D$1:$D$65536,[6]Jurídico!$F$1:$K$65536</definedName>
    <definedName name="Z_E3FFE9E0_6C4F_4FB4_A56E_FBE96871B5C8_.wvu.Cols" hidden="1">[6]Jurídico!$D$1:$D$65536,[6]Jurídico!$F$1:$K$65536</definedName>
    <definedName name="zzz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</definedNames>
  <calcPr calcId="144525"/>
  <customWorkbookViews>
    <customWorkbookView name="Diogo Barreto - Personal View" guid="{80E7A566-D711-40D6-BC40-6D0AB7440C5E}" mergeInterval="0" personalView="1" maximized="1" xWindow="-8" yWindow="-8" windowWidth="1382" windowHeight="744" tabRatio="795" activeSheetId="9"/>
  </customWorkbookViews>
</workbook>
</file>

<file path=xl/calcChain.xml><?xml version="1.0" encoding="utf-8"?>
<calcChain xmlns="http://schemas.openxmlformats.org/spreadsheetml/2006/main">
  <c r="Y14" i="502" l="1"/>
  <c r="X14" i="502"/>
  <c r="W14" i="502"/>
  <c r="V14" i="502"/>
  <c r="U14" i="502"/>
  <c r="T14" i="502"/>
  <c r="S14" i="502"/>
  <c r="R14" i="502"/>
  <c r="Q14" i="502"/>
  <c r="P14" i="502"/>
  <c r="O14" i="502"/>
  <c r="N14" i="502"/>
  <c r="M14" i="502"/>
  <c r="L14" i="502"/>
  <c r="K14" i="502"/>
  <c r="J14" i="502"/>
  <c r="I14" i="502"/>
  <c r="H14" i="502"/>
  <c r="G14" i="502"/>
  <c r="F14" i="502"/>
  <c r="Y11" i="502"/>
  <c r="X11" i="502"/>
  <c r="W11" i="502"/>
  <c r="V11" i="502"/>
  <c r="U11" i="502"/>
  <c r="T11" i="502"/>
  <c r="S11" i="502"/>
  <c r="R11" i="502"/>
  <c r="Q11" i="502"/>
  <c r="P11" i="502"/>
  <c r="O11" i="502"/>
  <c r="N11" i="502"/>
  <c r="M11" i="502"/>
  <c r="L11" i="502"/>
  <c r="K11" i="502"/>
  <c r="J11" i="502"/>
  <c r="I11" i="502"/>
  <c r="H11" i="502"/>
  <c r="G11" i="502"/>
  <c r="F11" i="502"/>
  <c r="E22" i="502"/>
  <c r="E21" i="502"/>
  <c r="E20" i="502"/>
  <c r="E19" i="502"/>
  <c r="E18" i="502"/>
  <c r="E17" i="502"/>
  <c r="E16" i="502"/>
  <c r="E15" i="502"/>
  <c r="E14" i="502"/>
  <c r="E13" i="502"/>
  <c r="E12" i="502"/>
  <c r="E11" i="502"/>
</calcChain>
</file>

<file path=xl/sharedStrings.xml><?xml version="1.0" encoding="utf-8"?>
<sst xmlns="http://schemas.openxmlformats.org/spreadsheetml/2006/main" count="814" uniqueCount="476">
  <si>
    <t>Tarifa Básica de Pedágio (R$)</t>
  </si>
  <si>
    <t>Tributos</t>
  </si>
  <si>
    <t>ISS</t>
  </si>
  <si>
    <t>COFINS</t>
  </si>
  <si>
    <t>Spread BNDES</t>
  </si>
  <si>
    <t>Tempo de Carência</t>
  </si>
  <si>
    <t>Prazo de Pagamento</t>
  </si>
  <si>
    <t>Risco</t>
  </si>
  <si>
    <t>% dos investimentos</t>
  </si>
  <si>
    <t>taxa de juros de longo prazo</t>
  </si>
  <si>
    <t>risco de mercado</t>
  </si>
  <si>
    <t>% do saldo da dívida (a.a.)</t>
  </si>
  <si>
    <t>anos</t>
  </si>
  <si>
    <t>anos após o período de carência</t>
  </si>
  <si>
    <t>% ao ano</t>
  </si>
  <si>
    <t>Premissas Gerais de Demanda e Receita</t>
  </si>
  <si>
    <t>Contas a Receber</t>
  </si>
  <si>
    <t>Contas a Pagar</t>
  </si>
  <si>
    <t>dias da receita líquida anual</t>
  </si>
  <si>
    <t>dias da despesa operacional anual</t>
  </si>
  <si>
    <t>Demonstrativo do Fluxo de Caixa Privado</t>
  </si>
  <si>
    <t>(+) Receita Tarifária Bruta</t>
  </si>
  <si>
    <t>(+) Receita Não Tarifária Bruta (% da Receita Tarifária)</t>
  </si>
  <si>
    <t>(=) Receita Líquida</t>
  </si>
  <si>
    <t>EBIT</t>
  </si>
  <si>
    <t>Risco de engenharia</t>
  </si>
  <si>
    <t>Responsabilidade cívil</t>
  </si>
  <si>
    <t>Total</t>
  </si>
  <si>
    <t>Inflação (IPCA)</t>
  </si>
  <si>
    <t>Inflação meta do governo</t>
  </si>
  <si>
    <t>Taxa de Desconto para o Projeto</t>
  </si>
  <si>
    <t>PIS/Pasep e COFINS</t>
  </si>
  <si>
    <t>Praça</t>
  </si>
  <si>
    <t>Receita Tarifária (MM R$)</t>
  </si>
  <si>
    <t>(=) Ebitda</t>
  </si>
  <si>
    <t>Volumes diários médios anuais de tráfego (VDMA) estimados por praça de pedágio</t>
  </si>
  <si>
    <t>IR</t>
  </si>
  <si>
    <t>CSLL</t>
  </si>
  <si>
    <t>Demonstrativo do Fluxo de Caixa Privado - milhões de reais</t>
  </si>
  <si>
    <t>Juros</t>
  </si>
  <si>
    <t>Lucro tributável</t>
  </si>
  <si>
    <t>Lucro líquido</t>
  </si>
  <si>
    <t>Fluxo de caixa livre</t>
  </si>
  <si>
    <t>(+)Depreciação e amortização</t>
  </si>
  <si>
    <t>(=) Fluxo de caixa operacional</t>
  </si>
  <si>
    <t>(+) Empréstimos e financiamento</t>
  </si>
  <si>
    <t>(=) Fluxo de caixa livre</t>
  </si>
  <si>
    <t>Fluxo de caixa - início do ano</t>
  </si>
  <si>
    <t>Fluxo de caixa - fim do ano</t>
  </si>
  <si>
    <t>(+) Depreciação e amortização</t>
  </si>
  <si>
    <t>Base de cálculo</t>
  </si>
  <si>
    <t>Faturamento</t>
  </si>
  <si>
    <t>Créditos novos</t>
  </si>
  <si>
    <t>Créditos totais</t>
  </si>
  <si>
    <t>Créditos acumulados</t>
  </si>
  <si>
    <t>Créditos não utilizados</t>
  </si>
  <si>
    <t>PIS/PASEP</t>
  </si>
  <si>
    <t>Perdas acumuladas</t>
  </si>
  <si>
    <t>Base de cálculo IR e da CSLL</t>
  </si>
  <si>
    <t>Perdas  compensadas</t>
  </si>
  <si>
    <t>Perdas não compensadas</t>
  </si>
  <si>
    <t>Cálculo dos tributos - milhões de reais</t>
  </si>
  <si>
    <t>PIS</t>
  </si>
  <si>
    <t>informação BNDES (out-11)</t>
  </si>
  <si>
    <t>Taxa de Desconto "líquida" para o Acionista</t>
  </si>
  <si>
    <t>Taxa de Desconto  "líquida" para o Acionista nominal</t>
  </si>
  <si>
    <t>automóveis</t>
  </si>
  <si>
    <t>automóveis+semi-reboques</t>
  </si>
  <si>
    <t>automóveis+reboques</t>
  </si>
  <si>
    <t>veículos comerciais 2 eixos</t>
  </si>
  <si>
    <t>veículos comerciais 3 eixos</t>
  </si>
  <si>
    <t>veículos comerciais 4 eixos</t>
  </si>
  <si>
    <t>caminhões 5 eixos</t>
  </si>
  <si>
    <t>caminhões 6 eixos</t>
  </si>
  <si>
    <t>caminhões 7 eixos</t>
  </si>
  <si>
    <t>caminhões 8 eixos</t>
  </si>
  <si>
    <t>caminhões 9 eixos</t>
  </si>
  <si>
    <t>caminhões 10 ou + eixos</t>
  </si>
  <si>
    <t>motocicletas</t>
  </si>
  <si>
    <t>Manutenção da Rodovia</t>
  </si>
  <si>
    <t>Administração</t>
  </si>
  <si>
    <t>Controle das Operações</t>
  </si>
  <si>
    <t>Seviços Médicos</t>
  </si>
  <si>
    <t>Serviços de Guincho</t>
  </si>
  <si>
    <t>Inspeção de Tráfego</t>
  </si>
  <si>
    <t>Pesagem de Caminhões</t>
  </si>
  <si>
    <t>Atendimento a Incidentes</t>
  </si>
  <si>
    <t>Arrecadação de Pedágios</t>
  </si>
  <si>
    <t>Conservação da Rodovia</t>
  </si>
  <si>
    <t>Conservação de Equipamentos e Sistemas</t>
  </si>
  <si>
    <t>Monitoração da Rodovia</t>
  </si>
  <si>
    <t>Não</t>
  </si>
  <si>
    <t>ITEM</t>
  </si>
  <si>
    <t>2º ANO</t>
  </si>
  <si>
    <t>3º ANO</t>
  </si>
  <si>
    <t>4º ANO</t>
  </si>
  <si>
    <t>5º ANO</t>
  </si>
  <si>
    <t>6º ANO</t>
  </si>
  <si>
    <t>7º ANO</t>
  </si>
  <si>
    <t>8º ANO</t>
  </si>
  <si>
    <t>9º ANO</t>
  </si>
  <si>
    <t>10º ANO</t>
  </si>
  <si>
    <t>11º ANO</t>
  </si>
  <si>
    <t>12º ANO</t>
  </si>
  <si>
    <t>13º ANO</t>
  </si>
  <si>
    <t>14º ANO</t>
  </si>
  <si>
    <t>15º ANO</t>
  </si>
  <si>
    <t>16º ANO</t>
  </si>
  <si>
    <t>17º ANO</t>
  </si>
  <si>
    <t>18º ANO</t>
  </si>
  <si>
    <t>19º ANO</t>
  </si>
  <si>
    <t>20º ANO</t>
  </si>
  <si>
    <t>TOTAL</t>
  </si>
  <si>
    <t>INV</t>
  </si>
  <si>
    <t>1.1</t>
  </si>
  <si>
    <t xml:space="preserve">PAVIMENTO </t>
  </si>
  <si>
    <t>1.2</t>
  </si>
  <si>
    <t>ELEMENTOS DE PROTEÇÃO E SEGURANÇA</t>
  </si>
  <si>
    <t>1.3</t>
  </si>
  <si>
    <t>1.4</t>
  </si>
  <si>
    <t>1.5</t>
  </si>
  <si>
    <t xml:space="preserve">TERRAPLENOS E ESTRUTURAS DE CONTENÇÃO </t>
  </si>
  <si>
    <t>1.6</t>
  </si>
  <si>
    <t>1.7</t>
  </si>
  <si>
    <t>EDIFICAÇÕES E INSTALAÇÕES OPERACIONAIS</t>
  </si>
  <si>
    <t>1.8</t>
  </si>
  <si>
    <t>SISTEMAS ELÉTRICOS E DE ILUMINAÇÃO</t>
  </si>
  <si>
    <t>ELABORAÇÃO DE PROJETOS</t>
  </si>
  <si>
    <t>2.1</t>
  </si>
  <si>
    <t>2.2</t>
  </si>
  <si>
    <t>2.3</t>
  </si>
  <si>
    <t xml:space="preserve">OBRAS-DE-ARTE ESPECIAIS </t>
  </si>
  <si>
    <t xml:space="preserve">SISTEMA DE DRENAGEM E OBRAS-DE-ARTE CORRENTES </t>
  </si>
  <si>
    <t>3.1</t>
  </si>
  <si>
    <t>3.2</t>
  </si>
  <si>
    <t>COP</t>
  </si>
  <si>
    <t>6.2</t>
  </si>
  <si>
    <t>6.3</t>
  </si>
  <si>
    <t>6.4</t>
  </si>
  <si>
    <t>6.5</t>
  </si>
  <si>
    <t>6.6</t>
  </si>
  <si>
    <t>6.7</t>
  </si>
  <si>
    <t>6.8</t>
  </si>
  <si>
    <t>GESTÃO AMBIENTAL DO SISTEMA RODOVIÁRIO</t>
  </si>
  <si>
    <t>7.1</t>
  </si>
  <si>
    <t>IMPLANTAÇÃO DE SISTEMA DE GESTÃO AMBIENTAL</t>
  </si>
  <si>
    <t>ATUALIZAÇÃO DE SISTEMA DE GESTÃO AMBIENTAL</t>
  </si>
  <si>
    <t>8.1</t>
  </si>
  <si>
    <t>GESTÃO DA QUALIDADE</t>
  </si>
  <si>
    <t>Implantação do sistema de gestão da qualidade ISO 9004</t>
  </si>
  <si>
    <t>Atualização do sistema de gestão da qualidade ISO 9004</t>
  </si>
  <si>
    <t>Implantação e Instalação dos Equipamentos e Sistemas</t>
  </si>
  <si>
    <t>Reposição e Atualização dos Equipamentos e Sistemas</t>
  </si>
  <si>
    <t>Operação e Conservação dos Equipamentos e Sistemas</t>
  </si>
  <si>
    <t>CENTRO DE CONTROLE OPERACIONAL – CCO</t>
  </si>
  <si>
    <t>BASES OPERACIONAIS - BSO</t>
  </si>
  <si>
    <t>Reposição e Atualizacão dos Equipamentos e Sistemas</t>
  </si>
  <si>
    <t>EQUIPAMENTOS E VEÍCULOS DA ADMINISTRAÇÃO</t>
  </si>
  <si>
    <t xml:space="preserve">SISTEMAS DE CONTROLE DE TRÁFEGO </t>
  </si>
  <si>
    <t>Equipamentos de Detecção e Sensoriamento de Pista</t>
  </si>
  <si>
    <t>Painéis de Mensagens Variáveis – Fixos</t>
  </si>
  <si>
    <t>Painéis de Mensagens Variáveis – Móveis</t>
  </si>
  <si>
    <t>Sistema de Monitoração Ambiental</t>
  </si>
  <si>
    <t>Sistema de Inspeção de Tráfego</t>
  </si>
  <si>
    <t xml:space="preserve">Circuito Fechado de TV – CFTV </t>
  </si>
  <si>
    <t>Detectores de Altura</t>
  </si>
  <si>
    <t>Sistema de Controle de Velocidade</t>
  </si>
  <si>
    <t>SISTEMAS DE ATENDIMENTO AO USUÁRIO</t>
  </si>
  <si>
    <t>Sistemas de Atendimento Emergencial</t>
  </si>
  <si>
    <t>Atendimento Médico de Emergência</t>
  </si>
  <si>
    <t>Socorro Mecânico</t>
  </si>
  <si>
    <t>Combate a Incêndios e Apreensão de Animais na Faixa de Domínio</t>
  </si>
  <si>
    <t>Sistemas de Informações aos Usuários</t>
  </si>
  <si>
    <t>Sistemas de Reclamações e Sugestões</t>
  </si>
  <si>
    <t>SISTEMAS DE PEDÁGIO E CONTROLE DA ARRECADAÇÃO</t>
  </si>
  <si>
    <t>SISTEMA DE COMUNICAÇÃO</t>
  </si>
  <si>
    <t>Estação de Telecomunicações</t>
  </si>
  <si>
    <t>Radiocomunicações</t>
  </si>
  <si>
    <t>Telefonia Operacional</t>
  </si>
  <si>
    <t>SISTEMA DE GUARDA E VIGILÂNCIA PATRIMONIAL</t>
  </si>
  <si>
    <t xml:space="preserve">FISCALIZAÇÃO DA CONCESSÃO </t>
  </si>
  <si>
    <t>9.1</t>
  </si>
  <si>
    <t>VERBA DE FISCALIZAÇÃO</t>
  </si>
  <si>
    <t>SEGURANÇA NO TRÂNSITO</t>
  </si>
  <si>
    <t>10.1</t>
  </si>
  <si>
    <t>VERBA DE SEGURANÇA NO TRÂNSITO</t>
  </si>
  <si>
    <t>DESENVOLVIMENTO TECNOLÓGICO</t>
  </si>
  <si>
    <t>RECURSOS PARA DESENVOLVIMENTO TECNOLÓGICO</t>
  </si>
  <si>
    <t>SEGUROS E GARANTIAS</t>
  </si>
  <si>
    <t>GARANTIAS DE EXECUÇÃO</t>
  </si>
  <si>
    <t>SEGUROS</t>
  </si>
  <si>
    <t>13.1</t>
  </si>
  <si>
    <t>INVESTIMENTOS</t>
  </si>
  <si>
    <t>CUSTOS OPERACIONAIS</t>
  </si>
  <si>
    <t>Trabalhos Iniciais / Recuperação / Melhorias / Gestão Ambiental / Projetos / Desapropriações e Desocupações</t>
  </si>
  <si>
    <t>Equipamentos / Sistemas / Veículos</t>
  </si>
  <si>
    <t>5 anos</t>
  </si>
  <si>
    <t>Verba de fiscalização</t>
  </si>
  <si>
    <t>Verba de segurança no trânsito</t>
  </si>
  <si>
    <t>Recursos para desenvolvimento tecnológico</t>
  </si>
  <si>
    <t>TJLP</t>
  </si>
  <si>
    <t>PROGRAMA DE CONCESSÕES DE RODOVIAS FEDERAIS</t>
  </si>
  <si>
    <t>Ativo</t>
  </si>
  <si>
    <t>Sim</t>
  </si>
  <si>
    <t>VDMA</t>
  </si>
  <si>
    <t>VDMAeq</t>
  </si>
  <si>
    <t>VDMAeq - Todas as praças</t>
  </si>
  <si>
    <t>VDMA - Todas as praças</t>
  </si>
  <si>
    <t>Volume equivalente - Todas as praças</t>
  </si>
  <si>
    <t>Volume - Todas as praças</t>
  </si>
  <si>
    <t>Volume eq</t>
  </si>
  <si>
    <t>Volume</t>
  </si>
  <si>
    <t>Categoria de veículo</t>
  </si>
  <si>
    <t>R$ / 100 km</t>
  </si>
  <si>
    <t>R$ / praça</t>
  </si>
  <si>
    <t>PASSIVOS AMBIENTAIS</t>
  </si>
  <si>
    <t>DESAPROPRIAÇÕES</t>
  </si>
  <si>
    <t>INDENIZAÇÕES</t>
  </si>
  <si>
    <t>COMPENSAÇÃO AMBIENTAL</t>
  </si>
  <si>
    <t>Sudene - Redução de 75% da alíquota do IR</t>
  </si>
  <si>
    <t>Anos de benefício</t>
  </si>
  <si>
    <t>PIB</t>
  </si>
  <si>
    <t>Depreciação</t>
  </si>
  <si>
    <t>Utilização Sudene</t>
  </si>
  <si>
    <t>Créditos fiscais</t>
  </si>
  <si>
    <t>Risco operacional</t>
  </si>
  <si>
    <t>Risco perda de receita</t>
  </si>
  <si>
    <t>Garantia de execução</t>
  </si>
  <si>
    <t>Emolumentos para a BM&amp;F, Bovespa, EBP</t>
  </si>
  <si>
    <t>Projeto</t>
  </si>
  <si>
    <t>Acionista</t>
  </si>
  <si>
    <t>Valores integralização / subscrição capital</t>
  </si>
  <si>
    <t>IR e CSLL - projeto</t>
  </si>
  <si>
    <t>IR e CSLL - acionista</t>
  </si>
  <si>
    <t>Rendimentos financeiros líquidos</t>
  </si>
  <si>
    <t>Disponibilidade da linha de financiamento</t>
  </si>
  <si>
    <t>Provisão de contingência de Capex</t>
  </si>
  <si>
    <t>% sobre o Capex estimado</t>
  </si>
  <si>
    <t>Prazo de financiamento</t>
  </si>
  <si>
    <t>Projeção PIB</t>
  </si>
  <si>
    <t>Projeção elasticidade</t>
  </si>
  <si>
    <t>Premissas de tráfego</t>
  </si>
  <si>
    <t>Ativos</t>
  </si>
  <si>
    <t>Ativos correntes</t>
  </si>
  <si>
    <t>Ativos fixos</t>
  </si>
  <si>
    <t>Passivo</t>
  </si>
  <si>
    <t>Passivo circulante</t>
  </si>
  <si>
    <t>Exigíveis a longo prazo</t>
  </si>
  <si>
    <t>Patrimônio líquido</t>
  </si>
  <si>
    <t>Check de integridade</t>
  </si>
  <si>
    <t>Contas a receber</t>
  </si>
  <si>
    <t>Caixa e bancos</t>
  </si>
  <si>
    <t>Mão de obra</t>
  </si>
  <si>
    <t>Terceiros</t>
  </si>
  <si>
    <t>Outras despesas</t>
  </si>
  <si>
    <t>Balanço geral - acionista</t>
  </si>
  <si>
    <t>BNDES</t>
  </si>
  <si>
    <t>Lucro / déficit acumulado</t>
  </si>
  <si>
    <t>Aporte de capital</t>
  </si>
  <si>
    <t>Aporte para cobrir fluxo de caixa</t>
  </si>
  <si>
    <t>(–) Tributos sobre o valor de venda</t>
  </si>
  <si>
    <t>(–) Custos e Despesas Operacionais</t>
  </si>
  <si>
    <t>(–) Outras despesas</t>
  </si>
  <si>
    <t>(–) Seguros e garantias</t>
  </si>
  <si>
    <t>(–) Depreciação e Amortização</t>
  </si>
  <si>
    <t>(–) Amortização do principal</t>
  </si>
  <si>
    <t>(–) Fluxo de investimentos</t>
  </si>
  <si>
    <t>(+) Fluxo de financiamentos</t>
  </si>
  <si>
    <t>(=) Fluxo de caixa</t>
  </si>
  <si>
    <t>(+) Aporte de capital</t>
  </si>
  <si>
    <t>Fluxo de caixa livre - início do ano</t>
  </si>
  <si>
    <t>Fluxo de caixa livre - fim do ano</t>
  </si>
  <si>
    <t>Índice de cobertura do serviço da dívida  (ICSD)</t>
  </si>
  <si>
    <t>Restrições para o financiamento</t>
  </si>
  <si>
    <t>Patrimônio líquido / Ativos</t>
  </si>
  <si>
    <t>Anos para consideração da métrica de financiamento</t>
  </si>
  <si>
    <t>Validação</t>
  </si>
  <si>
    <t>Condições para financiamento</t>
  </si>
  <si>
    <t>Financiamento máximo</t>
  </si>
  <si>
    <t>Dados para cálculo da subscrição de capital</t>
  </si>
  <si>
    <t>Dados acumulados para cálculo da subscrição de capital</t>
  </si>
  <si>
    <t>Tipo de carência</t>
  </si>
  <si>
    <t>fixa</t>
  </si>
  <si>
    <t>Premissas de Crescimento de Tráfego</t>
  </si>
  <si>
    <t>Taxa Interna de Retorno</t>
  </si>
  <si>
    <t xml:space="preserve">Cálculo da Tarifa </t>
  </si>
  <si>
    <t xml:space="preserve">Deflação de valores constantes </t>
  </si>
  <si>
    <t>prazo fixo ou até data estipulada</t>
  </si>
  <si>
    <t>Juros sobre o Financiamento
(TJLP + Spread BNDES + Risco) real</t>
  </si>
  <si>
    <t>Juros sobre o Financiamento
(TJLP + Spread BNDES + Risco) nominal</t>
  </si>
  <si>
    <t>Opções de financiamento</t>
  </si>
  <si>
    <t>CRONOGRAMA DO PROGRAMA DE EXPLORAÇÃO</t>
  </si>
  <si>
    <t>2.1.1</t>
  </si>
  <si>
    <t>Resultado da Taxa do Acionista</t>
  </si>
  <si>
    <t>BR-101/RJ, trecho Acesso à Ponte Presidente Costa e Silva (Niterói) - Entr. RJ-071 (Linha Vermelha)</t>
  </si>
  <si>
    <t>CRONOGRAMA FINANCEIRO (VALORES EM R$)</t>
  </si>
  <si>
    <t>1º ANO</t>
  </si>
  <si>
    <t>PRAZO PARA
DEPRECIAÇÃO (INV, EM ANOS)</t>
  </si>
  <si>
    <t xml:space="preserve">FAIXA DE DOMÍNIO </t>
  </si>
  <si>
    <t>Substituição dos aparelhos de apoio</t>
  </si>
  <si>
    <t>Reforço das aduelas (momentos negativos e positivos)</t>
  </si>
  <si>
    <t>Substituição dos equipamentos de proteção dos dolfins de concreto</t>
  </si>
  <si>
    <t>1.3.1</t>
  </si>
  <si>
    <t>1.3.2</t>
  </si>
  <si>
    <t>1.3.3</t>
  </si>
  <si>
    <t>DATA-BASE DOS EVTEs: mmm/aaaa</t>
  </si>
  <si>
    <t>Implantação de tela anti-ofuscante sobre a barreira New Jersey</t>
  </si>
  <si>
    <t>Alça de ligação Ponte - Linha Vermelha</t>
  </si>
  <si>
    <t>Mergulhão em Niterói</t>
  </si>
  <si>
    <t>Ampliação de capacidade do acesso à Avenida do Contorno (BR-101/RJ)</t>
  </si>
  <si>
    <t>Implantação de 4 bases operacionais ("baias de refúgio")</t>
  </si>
  <si>
    <t>2.1.2</t>
  </si>
  <si>
    <t>2.1.3</t>
  </si>
  <si>
    <t>2.1.4</t>
  </si>
  <si>
    <t>2.1.5</t>
  </si>
  <si>
    <t>Implantação de uma faixa adicional no sentido Rio-Niterói entre a praça de pedágio e o acesso à Avenida Feliciano Sodré</t>
  </si>
  <si>
    <t>Melhoria dos pontos de ônibus da Ilha de Mocanguê (nos dois sentidos)</t>
  </si>
  <si>
    <t>Implantação de grades em ambos os lados do sistema rodoviário (parte terrestre)</t>
  </si>
  <si>
    <t>Alargamento de viaduto</t>
  </si>
  <si>
    <t>Implantação de passeios</t>
  </si>
  <si>
    <t>Dispositivos de sinalização</t>
  </si>
  <si>
    <t>2.1.6</t>
  </si>
  <si>
    <t>2.1.7</t>
  </si>
  <si>
    <t>2.1.8</t>
  </si>
  <si>
    <t>2.1.9</t>
  </si>
  <si>
    <t>2.1.10</t>
  </si>
  <si>
    <t>2.1.11</t>
  </si>
  <si>
    <t>OUTRAS OBRAS ESERVIÇOS</t>
  </si>
  <si>
    <t>OBRAS E SERVIÇOS OBRIGATÓRIOS</t>
  </si>
  <si>
    <t>&lt;baseados nos estudos de fluidez das alças e vias de acesso&gt;</t>
  </si>
  <si>
    <t>&lt;separados em obras e serviços obrigatórios e outras obras e serviços&gt;</t>
  </si>
  <si>
    <t>MANUTENÇÃO DO SISTEMA RODOVIÁRIO</t>
  </si>
  <si>
    <t>CONSERVAÇÃO DO SISTEMA RODOVIÁRIO</t>
  </si>
  <si>
    <t>MONITORAÇÃO DO SISTEMA RODOVIÁRIO</t>
  </si>
  <si>
    <t>OBRAS E SERVIÇOS DE MELHORIAS DO SISTEMA RODOVIÁRIO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</si>
  <si>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</si>
  <si>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</si>
  <si>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</si>
  <si>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</si>
  <si>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</si>
  <si>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</si>
  <si>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</si>
  <si>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</si>
  <si>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</si>
  <si>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</si>
  <si>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4.5</t>
  </si>
  <si>
    <t>4.6</t>
  </si>
  <si>
    <t>4.7</t>
  </si>
  <si>
    <t>4.8</t>
  </si>
  <si>
    <t>5.1</t>
  </si>
  <si>
    <t>5.2</t>
  </si>
  <si>
    <t>5.3</t>
  </si>
  <si>
    <t>5.4</t>
  </si>
  <si>
    <t>5.5</t>
  </si>
  <si>
    <t>5.6</t>
  </si>
  <si>
    <t>SISTEMAS DE OPERAÇÃO DO SISTEMA RODOVIÁRIO</t>
  </si>
  <si>
    <t>FISCALIZAÇÃO DA ANTT E DA PRF</t>
  </si>
  <si>
    <t>Implantação de um Posto de Fiscalização da PRF</t>
  </si>
  <si>
    <t>Reforma de um Posto de Fiscalização da PRF</t>
  </si>
  <si>
    <t>Implantação e Instalação dos Equipamentos e Sistemas da PRF</t>
  </si>
  <si>
    <t>Reposição e Atualização dos Equipamentos e Sistemas da PRF</t>
  </si>
  <si>
    <t>Operação e Conservação dos Equipamentos e Sistemas da PRF</t>
  </si>
  <si>
    <t>6.1</t>
  </si>
  <si>
    <t>6.1.1</t>
  </si>
  <si>
    <t>6.1.2</t>
  </si>
  <si>
    <t>6.2.1</t>
  </si>
  <si>
    <t>6.2.2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</si>
  <si>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</si>
  <si>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</si>
  <si>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</si>
  <si>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</si>
  <si>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</si>
  <si>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</si>
  <si>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</si>
  <si>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</si>
  <si>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6.4.1</t>
  </si>
  <si>
    <t>6.4.2</t>
  </si>
  <si>
    <t>6.4.3</t>
  </si>
  <si>
    <t>6.5.1</t>
  </si>
  <si>
    <t>6.5.2</t>
  </si>
  <si>
    <t>6.5.3</t>
  </si>
  <si>
    <r>
      <t xml:space="preserve">DESCRIÇÃO
</t>
    </r>
    <r>
      <rPr>
        <b/>
        <i/>
        <sz val="10"/>
        <rFont val="Arial"/>
        <family val="2"/>
      </rPr>
      <t>(abrir novos itens e subitens caso necessário)
(preencher com valores as células em azul e com fórmulas nas brancas)</t>
    </r>
  </si>
  <si>
    <t>6.6.1</t>
  </si>
  <si>
    <t>6.6.1.1</t>
  </si>
  <si>
    <t>6.6.1.2</t>
  </si>
  <si>
    <t>6.6.1.3</t>
  </si>
  <si>
    <t>6.7.1</t>
  </si>
  <si>
    <t>6.7.1.1</t>
  </si>
  <si>
    <t>6.7.1.2</t>
  </si>
  <si>
    <t>6.7.1.3</t>
  </si>
  <si>
    <t>6.8.1</t>
  </si>
  <si>
    <t>6.9.1</t>
  </si>
  <si>
    <t>6.9.1.1</t>
  </si>
  <si>
    <t>6.9.1.2</t>
  </si>
  <si>
    <t>6.9.1.3</t>
  </si>
  <si>
    <t>6.10.1</t>
  </si>
  <si>
    <t>6.6.2</t>
  </si>
  <si>
    <t>6.6.2.1</t>
  </si>
  <si>
    <t>6.6.2.2</t>
  </si>
  <si>
    <t>6.6.2.3</t>
  </si>
  <si>
    <t>6.6.3</t>
  </si>
  <si>
    <t>6.6.3.1</t>
  </si>
  <si>
    <t>6.6.3.2</t>
  </si>
  <si>
    <t>6.6.3.3</t>
  </si>
  <si>
    <t>6.6.4</t>
  </si>
  <si>
    <t>6.6.4.1</t>
  </si>
  <si>
    <t>6.6.4.2</t>
  </si>
  <si>
    <t>6.6.4.3</t>
  </si>
  <si>
    <t>6.6.5</t>
  </si>
  <si>
    <t>6.6.5.1</t>
  </si>
  <si>
    <t>6.6.5.2</t>
  </si>
  <si>
    <t>6.6.5.3</t>
  </si>
  <si>
    <t>6.6.6</t>
  </si>
  <si>
    <t>6.6.6.1</t>
  </si>
  <si>
    <t>6.6.6.2</t>
  </si>
  <si>
    <t>6.6.6.3</t>
  </si>
  <si>
    <t>6.6.7</t>
  </si>
  <si>
    <t>6.6.7.1</t>
  </si>
  <si>
    <t>6.6.7.3</t>
  </si>
  <si>
    <t>6.6.7.2</t>
  </si>
  <si>
    <t>6.7.1.1.1</t>
  </si>
  <si>
    <t>6.7.1.1.2</t>
  </si>
  <si>
    <t>6.7.1.1.3</t>
  </si>
  <si>
    <t>6.7.1.2.1</t>
  </si>
  <si>
    <t>6.7.1.2.2</t>
  </si>
  <si>
    <t>6.7.1.2.3</t>
  </si>
  <si>
    <t>6.7.1.3.1</t>
  </si>
  <si>
    <t>6.7.1.3.2</t>
  </si>
  <si>
    <t>6.7.1.3.3</t>
  </si>
  <si>
    <t>6.7.2</t>
  </si>
  <si>
    <t>6.7.2.1</t>
  </si>
  <si>
    <t>6.7.2.2</t>
  </si>
  <si>
    <t>6.7.2.3</t>
  </si>
  <si>
    <t>6.7.3</t>
  </si>
  <si>
    <t>6.7.3.1</t>
  </si>
  <si>
    <t>6.7.3.2</t>
  </si>
  <si>
    <t>6.7.3.3</t>
  </si>
  <si>
    <t>6.8.2</t>
  </si>
  <si>
    <t>6.8.3</t>
  </si>
  <si>
    <t>6.9</t>
  </si>
  <si>
    <t>6.9.2</t>
  </si>
  <si>
    <t>6.9.2.1</t>
  </si>
  <si>
    <t>6.9.2.2</t>
  </si>
  <si>
    <t>6.9.2.3</t>
  </si>
  <si>
    <t>6.9.3</t>
  </si>
  <si>
    <t>6.9.3.1</t>
  </si>
  <si>
    <t>6.9.3.2</t>
  </si>
  <si>
    <t>6.9.3.3</t>
  </si>
  <si>
    <t>6.10</t>
  </si>
  <si>
    <t>6.10.2</t>
  </si>
  <si>
    <t>6.10.3</t>
  </si>
  <si>
    <t>6.11</t>
  </si>
  <si>
    <t>6.12</t>
  </si>
  <si>
    <t>10.2</t>
  </si>
  <si>
    <t>Perda de tráfego por vias/modais alternativos</t>
  </si>
  <si>
    <t>PIB Brasil</t>
  </si>
  <si>
    <t>Fator PIB regional</t>
  </si>
  <si>
    <t>Elasticidade Tráfego-PIB</t>
  </si>
  <si>
    <t>Fator saturação</t>
  </si>
  <si>
    <t>Desocupação da Faixa de Domínio</t>
  </si>
  <si>
    <t>Desapropriações</t>
  </si>
  <si>
    <t>DESAPROPRIAÇÕES E DESOCUPAÇÃO DA FAIXA DE DOMÍNIO</t>
  </si>
  <si>
    <t>6.12.1</t>
  </si>
  <si>
    <t>6.12.2</t>
  </si>
  <si>
    <t>INV ou COP</t>
  </si>
  <si>
    <t>EMOLUMENTOS À BOVESPA E PAGAMENTO DO EVTE</t>
  </si>
  <si>
    <t>13.2</t>
  </si>
  <si>
    <t>EMOLUMENTOS À BOVESPA</t>
  </si>
  <si>
    <t>PAGAMENTO DO EVTE</t>
  </si>
  <si>
    <t>Fator de perda</t>
  </si>
  <si>
    <t>Perda de tráfego por saturação do tráfego</t>
  </si>
  <si>
    <t>Volumes anualizados de tráfego estimados por praça de pedágio (MM de veículos)</t>
  </si>
  <si>
    <t>Total da receita tarifária (MM R$ ano)</t>
  </si>
  <si>
    <t>Implantação e Instalação dos Equipamentos, Veículos e Sistemas da ANTT</t>
  </si>
  <si>
    <t>Reposição e Atualização dos Equipamentos, Veículos e Sistemas da ANTT</t>
  </si>
  <si>
    <t>Operação e Conservação dos Equipamentos, Veículos e Sistemas da ANTT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</si>
</sst>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(&quot;R$&quot;\ * #,##0.00_);_(&quot;R$&quot;\ * \(#,##0.00\);_(&quot;R$&quot;\ * &quot;-&quot;??_);_(@_)"/>
    <numFmt numFmtId="165" formatCode="_(* #,##0.00_);_(* \(#,##0.00\);_(* &quot;-&quot;??_);_(@_)"/>
    <numFmt numFmtId="166" formatCode="#,##0_ ;[Red]\-#,##0\ "/>
    <numFmt numFmtId="167" formatCode="_ * #,##0.00_ ;_ * \-#,##0.00_ ;_ * &quot;-&quot;??_ ;_ @_ "/>
    <numFmt numFmtId="168" formatCode="_ * #,##0_ ;_ * \-#,##0_ ;_ * &quot;-&quot;??_ ;_ @_ "/>
    <numFmt numFmtId="169" formatCode="&quot;Ano&quot;\ 0"/>
    <numFmt numFmtId="170" formatCode="_(* #,##0_);_(* \(#,##0\);_(* &quot;-&quot;??_);_(@_)"/>
    <numFmt numFmtId="171" formatCode="&quot;Praça&quot;\ 0"/>
    <numFmt numFmtId="172" formatCode="_(&quot;R$ &quot;* #,##0.00_);_(&quot;R$ &quot;* \(#,##0.00\);_(&quot;R$ &quot;* &quot;-&quot;??_);_(@_)"/>
    <numFmt numFmtId="173" formatCode="_([$€-2]* #,##0.00_);_([$€-2]* \(#,##0.00\);_([$€-2]* &quot;-&quot;??_)"/>
    <numFmt numFmtId="174" formatCode="_(* #,##0.000000_);_(* \(#,##0.000000\);_(* &quot;-&quot;??_);_(@_)"/>
  </numFmts>
  <fonts count="61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7.7"/>
      <color theme="11"/>
      <name val="Calibri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7.7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9" tint="-0.499984740745262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i/>
      <sz val="11"/>
      <color indexed="8"/>
      <name val="Arial"/>
      <family val="2"/>
    </font>
    <font>
      <sz val="11"/>
      <color theme="0" tint="-0.499984740745262"/>
      <name val="Arial"/>
      <family val="2"/>
    </font>
    <font>
      <sz val="11"/>
      <color rgb="FF9C65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006100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sz val="11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9" tint="0.3999450666829432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0">
    <xf numFmtId="0" fontId="0" fillId="0" borderId="0"/>
    <xf numFmtId="0" fontId="28" fillId="4" borderId="2" applyNumberFormat="0" applyAlignment="0" applyProtection="0"/>
    <xf numFmtId="167" fontId="1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5" borderId="2" applyNumberFormat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Protection="0">
      <alignment horizontal="center" vertical="center" wrapText="1"/>
    </xf>
    <xf numFmtId="0" fontId="34" fillId="0" borderId="0" applyNumberFormat="0" applyFill="0" applyBorder="0" applyAlignment="0" applyProtection="0">
      <alignment vertical="top"/>
      <protection locked="0"/>
    </xf>
    <xf numFmtId="0" fontId="32" fillId="6" borderId="2" applyNumberFormat="0" applyAlignment="0" applyProtection="0"/>
    <xf numFmtId="9" fontId="26" fillId="0" borderId="0" applyFont="0" applyFill="0" applyBorder="0" applyAlignment="0" applyProtection="0"/>
    <xf numFmtId="0" fontId="29" fillId="3" borderId="0" applyNumberFormat="0" applyBorder="0" applyAlignment="0" applyProtection="0"/>
    <xf numFmtId="0" fontId="35" fillId="8" borderId="0" applyNumberFormat="0" applyBorder="0" applyAlignment="0" applyProtection="0"/>
    <xf numFmtId="0" fontId="35" fillId="2" borderId="0" applyNumberFormat="0" applyBorder="0" applyAlignment="0" applyProtection="0"/>
    <xf numFmtId="0" fontId="29" fillId="9" borderId="0" applyNumberFormat="0" applyBorder="0" applyAlignment="0" applyProtection="0"/>
    <xf numFmtId="0" fontId="37" fillId="10" borderId="2" applyNumberFormat="0" applyAlignment="0" applyProtection="0"/>
    <xf numFmtId="0" fontId="19" fillId="0" borderId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31" fillId="5" borderId="0" applyNumberFormat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39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0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9" fillId="0" borderId="0"/>
    <xf numFmtId="172" fontId="24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1" fillId="0" borderId="0"/>
    <xf numFmtId="43" fontId="1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6" borderId="2" applyNumberForma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4" fillId="0" borderId="0" applyFont="0" applyFill="0" applyBorder="0" applyAlignment="0" applyProtection="0"/>
  </cellStyleXfs>
  <cellXfs count="363">
    <xf numFmtId="0" fontId="0" fillId="0" borderId="0" xfId="0"/>
    <xf numFmtId="0" fontId="29" fillId="3" borderId="0" xfId="10" applyFont="1" applyAlignment="1">
      <alignment vertical="center"/>
    </xf>
    <xf numFmtId="168" fontId="24" fillId="0" borderId="0" xfId="2" applyNumberFormat="1" applyFont="1" applyFill="1" applyAlignment="1">
      <alignment vertical="center"/>
    </xf>
    <xf numFmtId="168" fontId="35" fillId="0" borderId="0" xfId="2" applyNumberFormat="1" applyFont="1" applyAlignment="1">
      <alignment vertical="center"/>
    </xf>
    <xf numFmtId="168" fontId="35" fillId="0" borderId="0" xfId="2" applyNumberFormat="1" applyFont="1" applyBorder="1" applyAlignment="1">
      <alignment vertical="center"/>
    </xf>
    <xf numFmtId="168" fontId="25" fillId="0" borderId="0" xfId="2" applyNumberFormat="1" applyFont="1" applyFill="1" applyBorder="1" applyAlignment="1">
      <alignment vertical="center"/>
    </xf>
    <xf numFmtId="168" fontId="27" fillId="0" borderId="0" xfId="2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8" fontId="33" fillId="0" borderId="0" xfId="2" applyNumberFormat="1" applyFont="1" applyFill="1" applyAlignment="1">
      <alignment vertical="center"/>
    </xf>
    <xf numFmtId="167" fontId="25" fillId="0" borderId="0" xfId="2" applyNumberFormat="1" applyFont="1" applyFill="1" applyBorder="1" applyAlignment="1">
      <alignment vertical="center"/>
    </xf>
    <xf numFmtId="167" fontId="21" fillId="0" borderId="0" xfId="2" applyNumberFormat="1" applyFont="1" applyAlignment="1">
      <alignment vertical="center"/>
    </xf>
    <xf numFmtId="167" fontId="23" fillId="0" borderId="0" xfId="2" applyNumberFormat="1" applyFont="1" applyAlignment="1">
      <alignment vertical="center"/>
    </xf>
    <xf numFmtId="167" fontId="27" fillId="0" borderId="0" xfId="2" applyNumberFormat="1" applyFont="1" applyAlignment="1">
      <alignment vertical="center"/>
    </xf>
    <xf numFmtId="167" fontId="33" fillId="0" borderId="3" xfId="5" applyNumberFormat="1" applyFont="1" applyFill="1" applyAlignment="1">
      <alignment vertical="center"/>
    </xf>
    <xf numFmtId="167" fontId="22" fillId="0" borderId="0" xfId="2" applyFont="1" applyBorder="1"/>
    <xf numFmtId="167" fontId="22" fillId="0" borderId="0" xfId="2" applyFont="1" applyFill="1" applyBorder="1"/>
    <xf numFmtId="167" fontId="33" fillId="0" borderId="3" xfId="2" applyFont="1" applyBorder="1"/>
    <xf numFmtId="167" fontId="25" fillId="0" borderId="0" xfId="2" applyFont="1"/>
    <xf numFmtId="167" fontId="33" fillId="0" borderId="3" xfId="2" applyFont="1" applyFill="1" applyBorder="1"/>
    <xf numFmtId="167" fontId="24" fillId="0" borderId="0" xfId="2" applyFont="1" applyFill="1"/>
    <xf numFmtId="167" fontId="33" fillId="0" borderId="0" xfId="5" applyNumberFormat="1" applyFont="1" applyFill="1" applyBorder="1" applyAlignment="1">
      <alignment vertical="center"/>
    </xf>
    <xf numFmtId="167" fontId="24" fillId="0" borderId="0" xfId="2" applyFont="1"/>
    <xf numFmtId="167" fontId="24" fillId="0" borderId="0" xfId="2" applyNumberFormat="1" applyFont="1" applyAlignment="1">
      <alignment vertical="center"/>
    </xf>
    <xf numFmtId="167" fontId="25" fillId="0" borderId="0" xfId="2" applyNumberFormat="1" applyFont="1" applyAlignment="1">
      <alignment vertical="center"/>
    </xf>
    <xf numFmtId="168" fontId="25" fillId="0" borderId="0" xfId="2" applyNumberFormat="1" applyFont="1" applyAlignment="1">
      <alignment vertical="center"/>
    </xf>
    <xf numFmtId="167" fontId="24" fillId="0" borderId="0" xfId="2" applyNumberFormat="1" applyFont="1" applyFill="1" applyAlignment="1">
      <alignment vertical="center"/>
    </xf>
    <xf numFmtId="167" fontId="25" fillId="0" borderId="0" xfId="2" applyNumberFormat="1" applyFont="1" applyFill="1" applyAlignment="1">
      <alignment vertical="center"/>
    </xf>
    <xf numFmtId="168" fontId="24" fillId="0" borderId="0" xfId="2" applyNumberFormat="1" applyFont="1" applyAlignment="1">
      <alignment vertical="center"/>
    </xf>
    <xf numFmtId="168" fontId="24" fillId="0" borderId="0" xfId="2" applyNumberFormat="1" applyFont="1" applyBorder="1" applyAlignment="1">
      <alignment vertical="center"/>
    </xf>
    <xf numFmtId="0" fontId="33" fillId="0" borderId="0" xfId="2" applyNumberFormat="1" applyFont="1" applyFill="1" applyAlignment="1">
      <alignment vertical="center"/>
    </xf>
    <xf numFmtId="1" fontId="33" fillId="0" borderId="0" xfId="2" applyNumberFormat="1" applyFont="1" applyFill="1" applyAlignment="1">
      <alignment vertical="center"/>
    </xf>
    <xf numFmtId="167" fontId="24" fillId="0" borderId="0" xfId="2" applyNumberFormat="1" applyFont="1" applyFill="1" applyBorder="1" applyAlignment="1">
      <alignment vertical="center"/>
    </xf>
    <xf numFmtId="168" fontId="24" fillId="0" borderId="0" xfId="2" applyNumberFormat="1" applyFont="1" applyFill="1" applyBorder="1" applyAlignment="1">
      <alignment vertical="center"/>
    </xf>
    <xf numFmtId="168" fontId="36" fillId="0" borderId="0" xfId="2" applyNumberFormat="1" applyFont="1" applyAlignment="1">
      <alignment vertical="center"/>
    </xf>
    <xf numFmtId="169" fontId="36" fillId="0" borderId="0" xfId="2" applyNumberFormat="1" applyFont="1" applyFill="1" applyAlignment="1">
      <alignment vertical="center"/>
    </xf>
    <xf numFmtId="168" fontId="36" fillId="0" borderId="0" xfId="2" applyNumberFormat="1" applyFont="1" applyBorder="1" applyAlignment="1">
      <alignment vertical="center"/>
    </xf>
    <xf numFmtId="167" fontId="24" fillId="0" borderId="0" xfId="2" applyFont="1" applyBorder="1"/>
    <xf numFmtId="167" fontId="29" fillId="9" borderId="0" xfId="13" applyNumberFormat="1" applyFont="1"/>
    <xf numFmtId="169" fontId="32" fillId="6" borderId="2" xfId="8" applyNumberFormat="1" applyFont="1" applyAlignment="1">
      <alignment vertical="center"/>
    </xf>
    <xf numFmtId="0" fontId="24" fillId="0" borderId="0" xfId="0" applyFont="1"/>
    <xf numFmtId="0" fontId="24" fillId="0" borderId="0" xfId="0" applyFont="1" applyBorder="1" applyAlignment="1">
      <alignment vertical="center"/>
    </xf>
    <xf numFmtId="167" fontId="35" fillId="2" borderId="0" xfId="12" applyNumberFormat="1" applyFont="1"/>
    <xf numFmtId="168" fontId="32" fillId="6" borderId="2" xfId="2" applyNumberFormat="1" applyFont="1" applyFill="1" applyBorder="1" applyAlignment="1">
      <alignment vertical="center"/>
    </xf>
    <xf numFmtId="0" fontId="25" fillId="12" borderId="0" xfId="0" applyFont="1" applyFill="1" applyBorder="1"/>
    <xf numFmtId="0" fontId="27" fillId="12" borderId="0" xfId="0" applyFont="1" applyFill="1" applyBorder="1"/>
    <xf numFmtId="170" fontId="25" fillId="12" borderId="0" xfId="0" applyNumberFormat="1" applyFont="1" applyFill="1" applyBorder="1"/>
    <xf numFmtId="170" fontId="24" fillId="12" borderId="0" xfId="2" applyNumberFormat="1" applyFont="1" applyFill="1" applyBorder="1"/>
    <xf numFmtId="170" fontId="24" fillId="17" borderId="2" xfId="2" applyNumberFormat="1" applyFont="1" applyFill="1" applyBorder="1"/>
    <xf numFmtId="170" fontId="25" fillId="0" borderId="0" xfId="2" applyNumberFormat="1" applyFont="1" applyFill="1" applyBorder="1" applyAlignment="1">
      <alignment vertical="center"/>
    </xf>
    <xf numFmtId="170" fontId="24" fillId="0" borderId="0" xfId="2" applyNumberFormat="1" applyFont="1" applyFill="1" applyBorder="1" applyAlignment="1">
      <alignment vertical="center"/>
    </xf>
    <xf numFmtId="170" fontId="32" fillId="6" borderId="2" xfId="8" applyNumberFormat="1" applyFont="1" applyAlignment="1">
      <alignment vertical="center"/>
    </xf>
    <xf numFmtId="170" fontId="33" fillId="0" borderId="3" xfId="2" applyNumberFormat="1" applyFont="1" applyFill="1" applyBorder="1" applyAlignment="1">
      <alignment vertical="center"/>
    </xf>
    <xf numFmtId="170" fontId="33" fillId="0" borderId="0" xfId="5" applyNumberFormat="1" applyFont="1" applyFill="1" applyBorder="1" applyAlignment="1">
      <alignment vertical="center"/>
    </xf>
    <xf numFmtId="170" fontId="29" fillId="9" borderId="0" xfId="13" applyNumberFormat="1" applyFont="1"/>
    <xf numFmtId="170" fontId="24" fillId="0" borderId="0" xfId="2" applyNumberFormat="1" applyFont="1"/>
    <xf numFmtId="170" fontId="24" fillId="0" borderId="0" xfId="0" applyNumberFormat="1" applyFont="1"/>
    <xf numFmtId="170" fontId="33" fillId="0" borderId="3" xfId="5" applyNumberFormat="1" applyFont="1"/>
    <xf numFmtId="170" fontId="25" fillId="0" borderId="0" xfId="0" applyNumberFormat="1" applyFont="1"/>
    <xf numFmtId="170" fontId="35" fillId="2" borderId="0" xfId="12" applyNumberFormat="1" applyFont="1"/>
    <xf numFmtId="170" fontId="25" fillId="0" borderId="0" xfId="2" applyNumberFormat="1" applyFont="1"/>
    <xf numFmtId="170" fontId="32" fillId="6" borderId="2" xfId="8" applyNumberFormat="1" applyFont="1"/>
    <xf numFmtId="170" fontId="24" fillId="0" borderId="0" xfId="2" applyNumberFormat="1" applyFont="1" applyAlignment="1">
      <alignment vertical="center"/>
    </xf>
    <xf numFmtId="170" fontId="29" fillId="3" borderId="0" xfId="10" applyNumberFormat="1" applyFont="1" applyAlignment="1">
      <alignment vertical="center"/>
    </xf>
    <xf numFmtId="170" fontId="25" fillId="0" borderId="0" xfId="2" applyNumberFormat="1" applyFont="1" applyAlignment="1">
      <alignment vertical="center"/>
    </xf>
    <xf numFmtId="170" fontId="33" fillId="0" borderId="3" xfId="2" applyNumberFormat="1" applyFont="1" applyFill="1" applyBorder="1"/>
    <xf numFmtId="170" fontId="24" fillId="0" borderId="0" xfId="9" applyNumberFormat="1" applyFont="1" applyAlignment="1">
      <alignment vertical="center"/>
    </xf>
    <xf numFmtId="170" fontId="24" fillId="0" borderId="0" xfId="2" applyNumberFormat="1" applyFont="1" applyFill="1" applyAlignment="1">
      <alignment vertical="center"/>
    </xf>
    <xf numFmtId="170" fontId="25" fillId="0" borderId="0" xfId="2" applyNumberFormat="1" applyFont="1" applyFill="1" applyAlignment="1">
      <alignment vertical="center"/>
    </xf>
    <xf numFmtId="167" fontId="24" fillId="0" borderId="0" xfId="2" applyFont="1" applyFill="1" applyAlignment="1">
      <alignment vertical="center"/>
    </xf>
    <xf numFmtId="170" fontId="25" fillId="0" borderId="0" xfId="0" applyNumberFormat="1" applyFont="1" applyFill="1" applyBorder="1"/>
    <xf numFmtId="0" fontId="24" fillId="0" borderId="0" xfId="0" applyFont="1" applyBorder="1"/>
    <xf numFmtId="170" fontId="25" fillId="0" borderId="0" xfId="2" applyNumberFormat="1" applyFont="1" applyBorder="1"/>
    <xf numFmtId="167" fontId="25" fillId="0" borderId="0" xfId="2" applyFont="1" applyBorder="1"/>
    <xf numFmtId="170" fontId="24" fillId="0" borderId="0" xfId="2" applyNumberFormat="1" applyFont="1" applyBorder="1"/>
    <xf numFmtId="167" fontId="25" fillId="9" borderId="0" xfId="13" applyNumberFormat="1" applyFont="1"/>
    <xf numFmtId="167" fontId="29" fillId="16" borderId="0" xfId="13" applyNumberFormat="1" applyFont="1" applyFill="1"/>
    <xf numFmtId="170" fontId="29" fillId="16" borderId="0" xfId="13" applyNumberFormat="1" applyFont="1" applyFill="1"/>
    <xf numFmtId="167" fontId="35" fillId="16" borderId="0" xfId="12" applyNumberFormat="1" applyFont="1" applyFill="1"/>
    <xf numFmtId="170" fontId="35" fillId="16" borderId="0" xfId="12" applyNumberFormat="1" applyFont="1" applyFill="1"/>
    <xf numFmtId="167" fontId="25" fillId="16" borderId="0" xfId="13" applyNumberFormat="1" applyFont="1" applyFill="1"/>
    <xf numFmtId="0" fontId="25" fillId="3" borderId="0" xfId="10" applyFont="1" applyAlignment="1">
      <alignment vertical="center"/>
    </xf>
    <xf numFmtId="167" fontId="25" fillId="2" borderId="0" xfId="12" applyNumberFormat="1" applyFont="1"/>
    <xf numFmtId="167" fontId="25" fillId="16" borderId="0" xfId="12" applyNumberFormat="1" applyFont="1" applyFill="1"/>
    <xf numFmtId="0" fontId="29" fillId="7" borderId="0" xfId="10" applyFont="1" applyFill="1" applyAlignment="1">
      <alignment vertical="center"/>
    </xf>
    <xf numFmtId="0" fontId="25" fillId="7" borderId="0" xfId="10" applyFont="1" applyFill="1" applyAlignment="1">
      <alignment vertical="center"/>
    </xf>
    <xf numFmtId="170" fontId="29" fillId="7" borderId="0" xfId="10" applyNumberFormat="1" applyFont="1" applyFill="1" applyAlignment="1">
      <alignment vertical="center"/>
    </xf>
    <xf numFmtId="167" fontId="33" fillId="0" borderId="48" xfId="2" applyFont="1" applyBorder="1"/>
    <xf numFmtId="167" fontId="43" fillId="0" borderId="48" xfId="2" applyFont="1" applyBorder="1"/>
    <xf numFmtId="170" fontId="43" fillId="0" borderId="48" xfId="5" applyNumberFormat="1" applyFont="1" applyBorder="1"/>
    <xf numFmtId="0" fontId="24" fillId="12" borderId="0" xfId="0" applyFont="1" applyFill="1" applyBorder="1"/>
    <xf numFmtId="170" fontId="24" fillId="12" borderId="0" xfId="0" applyNumberFormat="1" applyFont="1" applyFill="1" applyBorder="1"/>
    <xf numFmtId="9" fontId="24" fillId="0" borderId="0" xfId="9" applyFont="1" applyFill="1" applyAlignment="1">
      <alignment vertical="center"/>
    </xf>
    <xf numFmtId="0" fontId="24" fillId="0" borderId="0" xfId="9" applyNumberFormat="1" applyFont="1" applyFill="1" applyAlignment="1">
      <alignment vertical="center"/>
    </xf>
    <xf numFmtId="167" fontId="0" fillId="0" borderId="0" xfId="2" applyNumberFormat="1" applyFont="1" applyAlignment="1">
      <alignment vertical="center"/>
    </xf>
    <xf numFmtId="174" fontId="24" fillId="0" borderId="0" xfId="2" applyNumberFormat="1" applyFont="1" applyFill="1" applyBorder="1" applyAlignment="1">
      <alignment vertical="center"/>
    </xf>
    <xf numFmtId="0" fontId="44" fillId="0" borderId="0" xfId="0" applyFont="1" applyFill="1" applyProtection="1"/>
    <xf numFmtId="0" fontId="45" fillId="0" borderId="0" xfId="0" applyFont="1" applyProtection="1"/>
    <xf numFmtId="0" fontId="19" fillId="0" borderId="0" xfId="0" applyFont="1" applyProtection="1"/>
    <xf numFmtId="4" fontId="0" fillId="0" borderId="0" xfId="0" applyNumberFormat="1" applyProtection="1"/>
    <xf numFmtId="0" fontId="0" fillId="0" borderId="0" xfId="0" applyProtection="1"/>
    <xf numFmtId="0" fontId="44" fillId="0" borderId="0" xfId="0" applyFont="1" applyProtection="1"/>
    <xf numFmtId="0" fontId="19" fillId="0" borderId="0" xfId="0" applyFont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49" fontId="46" fillId="0" borderId="0" xfId="0" applyNumberFormat="1" applyFont="1" applyAlignment="1" applyProtection="1">
      <alignment vertical="center"/>
    </xf>
    <xf numFmtId="0" fontId="47" fillId="0" borderId="0" xfId="0" applyFont="1" applyAlignment="1" applyProtection="1">
      <alignment vertical="center"/>
    </xf>
    <xf numFmtId="0" fontId="47" fillId="0" borderId="0" xfId="0" applyFont="1" applyFill="1" applyAlignment="1" applyProtection="1">
      <alignment vertical="center"/>
    </xf>
    <xf numFmtId="49" fontId="47" fillId="0" borderId="12" xfId="0" applyNumberFormat="1" applyFont="1" applyBorder="1" applyAlignment="1" applyProtection="1">
      <alignment vertical="center"/>
    </xf>
    <xf numFmtId="49" fontId="47" fillId="0" borderId="13" xfId="0" applyNumberFormat="1" applyFont="1" applyBorder="1" applyAlignment="1" applyProtection="1">
      <alignment vertical="center"/>
    </xf>
    <xf numFmtId="49" fontId="47" fillId="0" borderId="0" xfId="0" applyNumberFormat="1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47" fillId="11" borderId="20" xfId="0" applyFont="1" applyFill="1" applyBorder="1" applyAlignment="1" applyProtection="1">
      <alignment horizontal="center" vertical="center"/>
    </xf>
    <xf numFmtId="0" fontId="47" fillId="11" borderId="20" xfId="0" applyFont="1" applyFill="1" applyBorder="1" applyAlignment="1" applyProtection="1">
      <alignment vertical="center"/>
    </xf>
    <xf numFmtId="4" fontId="47" fillId="11" borderId="20" xfId="0" applyNumberFormat="1" applyFont="1" applyFill="1" applyBorder="1" applyAlignment="1" applyProtection="1">
      <alignment horizontal="right" vertical="center"/>
    </xf>
    <xf numFmtId="4" fontId="47" fillId="11" borderId="21" xfId="0" applyNumberFormat="1" applyFont="1" applyFill="1" applyBorder="1" applyAlignment="1" applyProtection="1">
      <alignment horizontal="right" vertical="center"/>
    </xf>
    <xf numFmtId="4" fontId="47" fillId="11" borderId="22" xfId="0" applyNumberFormat="1" applyFont="1" applyFill="1" applyBorder="1" applyAlignment="1" applyProtection="1">
      <alignment horizontal="right" vertical="center"/>
    </xf>
    <xf numFmtId="4" fontId="47" fillId="11" borderId="23" xfId="0" applyNumberFormat="1" applyFont="1" applyFill="1" applyBorder="1" applyAlignment="1" applyProtection="1">
      <alignment horizontal="right" vertical="center"/>
    </xf>
    <xf numFmtId="0" fontId="19" fillId="0" borderId="24" xfId="0" applyFont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vertical="center"/>
    </xf>
    <xf numFmtId="0" fontId="19" fillId="0" borderId="15" xfId="0" applyFont="1" applyBorder="1" applyAlignment="1" applyProtection="1">
      <alignment vertical="center"/>
    </xf>
    <xf numFmtId="0" fontId="19" fillId="0" borderId="28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vertical="center"/>
    </xf>
    <xf numFmtId="0" fontId="19" fillId="0" borderId="34" xfId="0" applyFont="1" applyBorder="1" applyAlignment="1" applyProtection="1">
      <alignment horizontal="center" vertical="center"/>
    </xf>
    <xf numFmtId="0" fontId="19" fillId="0" borderId="34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0" fontId="47" fillId="11" borderId="20" xfId="0" applyFont="1" applyFill="1" applyBorder="1" applyAlignment="1" applyProtection="1">
      <alignment vertical="center" wrapText="1"/>
    </xf>
    <xf numFmtId="0" fontId="47" fillId="13" borderId="10" xfId="0" applyFont="1" applyFill="1" applyBorder="1" applyAlignment="1" applyProtection="1">
      <alignment horizontal="center" vertical="center"/>
    </xf>
    <xf numFmtId="0" fontId="47" fillId="13" borderId="10" xfId="0" applyFont="1" applyFill="1" applyBorder="1" applyAlignment="1" applyProtection="1">
      <alignment horizontal="justify" vertical="center" wrapText="1"/>
    </xf>
    <xf numFmtId="4" fontId="47" fillId="13" borderId="38" xfId="0" applyNumberFormat="1" applyFont="1" applyFill="1" applyBorder="1" applyAlignment="1" applyProtection="1">
      <alignment horizontal="right" vertical="center"/>
    </xf>
    <xf numFmtId="4" fontId="47" fillId="13" borderId="26" xfId="0" applyNumberFormat="1" applyFont="1" applyFill="1" applyBorder="1" applyAlignment="1" applyProtection="1">
      <alignment horizontal="right" vertical="center"/>
    </xf>
    <xf numFmtId="4" fontId="47" fillId="13" borderId="27" xfId="0" applyNumberFormat="1" applyFont="1" applyFill="1" applyBorder="1" applyAlignment="1" applyProtection="1">
      <alignment horizontal="right" vertical="center"/>
    </xf>
    <xf numFmtId="0" fontId="47" fillId="13" borderId="28" xfId="0" applyFont="1" applyFill="1" applyBorder="1" applyAlignment="1" applyProtection="1">
      <alignment horizontal="center" vertical="center"/>
    </xf>
    <xf numFmtId="4" fontId="47" fillId="13" borderId="28" xfId="0" applyNumberFormat="1" applyFont="1" applyFill="1" applyBorder="1" applyAlignment="1" applyProtection="1">
      <alignment horizontal="right" vertical="center"/>
    </xf>
    <xf numFmtId="4" fontId="47" fillId="13" borderId="5" xfId="0" applyNumberFormat="1" applyFont="1" applyFill="1" applyBorder="1" applyAlignment="1" applyProtection="1">
      <alignment horizontal="right" vertical="center"/>
    </xf>
    <xf numFmtId="4" fontId="47" fillId="13" borderId="30" xfId="0" applyNumberFormat="1" applyFont="1" applyFill="1" applyBorder="1" applyAlignment="1" applyProtection="1">
      <alignment horizontal="right" vertical="center"/>
    </xf>
    <xf numFmtId="0" fontId="47" fillId="13" borderId="24" xfId="0" applyFont="1" applyFill="1" applyBorder="1" applyAlignment="1" applyProtection="1">
      <alignment vertical="center"/>
    </xf>
    <xf numFmtId="0" fontId="47" fillId="13" borderId="17" xfId="0" applyFont="1" applyFill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47" fillId="13" borderId="38" xfId="0" applyFont="1" applyFill="1" applyBorder="1" applyAlignment="1" applyProtection="1">
      <alignment vertical="center" wrapText="1"/>
    </xf>
    <xf numFmtId="0" fontId="47" fillId="13" borderId="24" xfId="0" applyFont="1" applyFill="1" applyBorder="1" applyAlignment="1" applyProtection="1">
      <alignment horizontal="center" vertical="center"/>
    </xf>
    <xf numFmtId="4" fontId="47" fillId="13" borderId="24" xfId="0" applyNumberFormat="1" applyFont="1" applyFill="1" applyBorder="1" applyAlignment="1" applyProtection="1">
      <alignment horizontal="right" vertical="center"/>
    </xf>
    <xf numFmtId="0" fontId="47" fillId="13" borderId="24" xfId="0" applyFont="1" applyFill="1" applyBorder="1" applyAlignment="1" applyProtection="1">
      <alignment horizontal="justify" vertical="center"/>
    </xf>
    <xf numFmtId="0" fontId="47" fillId="13" borderId="28" xfId="0" applyFont="1" applyFill="1" applyBorder="1" applyAlignment="1" applyProtection="1">
      <alignment vertical="center"/>
    </xf>
    <xf numFmtId="0" fontId="47" fillId="13" borderId="28" xfId="0" applyFont="1" applyFill="1" applyBorder="1" applyAlignment="1" applyProtection="1">
      <alignment horizontal="justify" vertical="center"/>
    </xf>
    <xf numFmtId="4" fontId="47" fillId="13" borderId="28" xfId="0" applyNumberFormat="1" applyFont="1" applyFill="1" applyBorder="1" applyAlignment="1" applyProtection="1">
      <alignment horizontal="center" vertical="center"/>
    </xf>
    <xf numFmtId="4" fontId="47" fillId="13" borderId="28" xfId="0" applyNumberFormat="1" applyFont="1" applyFill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center" vertical="center"/>
    </xf>
    <xf numFmtId="0" fontId="47" fillId="0" borderId="28" xfId="0" applyFont="1" applyFill="1" applyBorder="1" applyAlignment="1" applyProtection="1">
      <alignment vertical="center"/>
    </xf>
    <xf numFmtId="4" fontId="47" fillId="11" borderId="37" xfId="0" applyNumberFormat="1" applyFont="1" applyFill="1" applyBorder="1" applyAlignment="1" applyProtection="1">
      <alignment horizontal="right" vertical="center"/>
    </xf>
    <xf numFmtId="4" fontId="47" fillId="11" borderId="47" xfId="0" applyNumberFormat="1" applyFont="1" applyFill="1" applyBorder="1" applyAlignment="1" applyProtection="1">
      <alignment horizontal="right" vertical="center"/>
    </xf>
    <xf numFmtId="0" fontId="19" fillId="0" borderId="20" xfId="0" applyFont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justify" vertical="center" wrapText="1"/>
    </xf>
    <xf numFmtId="4" fontId="47" fillId="0" borderId="0" xfId="0" applyNumberFormat="1" applyFont="1" applyFill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horizontal="right" vertical="center"/>
    </xf>
    <xf numFmtId="4" fontId="47" fillId="11" borderId="41" xfId="0" applyNumberFormat="1" applyFont="1" applyFill="1" applyBorder="1" applyAlignment="1" applyProtection="1">
      <alignment vertical="center"/>
    </xf>
    <xf numFmtId="4" fontId="47" fillId="11" borderId="22" xfId="0" applyNumberFormat="1" applyFont="1" applyFill="1" applyBorder="1" applyAlignment="1" applyProtection="1">
      <alignment vertical="center"/>
    </xf>
    <xf numFmtId="165" fontId="24" fillId="0" borderId="0" xfId="2" applyNumberFormat="1" applyFont="1" applyFill="1" applyBorder="1" applyAlignment="1">
      <alignment vertical="center"/>
    </xf>
    <xf numFmtId="165" fontId="24" fillId="14" borderId="0" xfId="2" applyNumberFormat="1" applyFont="1" applyFill="1" applyBorder="1" applyAlignment="1">
      <alignment vertical="center"/>
    </xf>
    <xf numFmtId="10" fontId="0" fillId="0" borderId="0" xfId="0" applyNumberFormat="1"/>
    <xf numFmtId="49" fontId="47" fillId="0" borderId="8" xfId="0" applyNumberFormat="1" applyFont="1" applyBorder="1" applyAlignment="1" applyProtection="1">
      <alignment horizontal="center" vertical="center"/>
    </xf>
    <xf numFmtId="0" fontId="37" fillId="16" borderId="5" xfId="14" applyFont="1" applyFill="1" applyBorder="1" applyAlignment="1">
      <alignment horizontal="center" vertical="center"/>
    </xf>
    <xf numFmtId="0" fontId="33" fillId="0" borderId="5" xfId="6" applyFont="1" applyBorder="1">
      <alignment horizontal="center" vertical="center" wrapText="1"/>
    </xf>
    <xf numFmtId="10" fontId="0" fillId="0" borderId="52" xfId="9" applyNumberFormat="1" applyFont="1" applyFill="1" applyBorder="1" applyAlignment="1">
      <alignment vertical="center"/>
    </xf>
    <xf numFmtId="10" fontId="0" fillId="0" borderId="53" xfId="9" applyNumberFormat="1" applyFont="1" applyFill="1" applyBorder="1" applyAlignment="1">
      <alignment vertical="center"/>
    </xf>
    <xf numFmtId="9" fontId="24" fillId="16" borderId="52" xfId="14" applyNumberFormat="1" applyFont="1" applyFill="1" applyBorder="1" applyAlignment="1">
      <alignment horizontal="center" vertical="center"/>
    </xf>
    <xf numFmtId="0" fontId="24" fillId="16" borderId="53" xfId="14" applyFont="1" applyFill="1" applyBorder="1" applyAlignment="1">
      <alignment horizontal="center" vertical="center"/>
    </xf>
    <xf numFmtId="10" fontId="24" fillId="16" borderId="54" xfId="8" applyNumberFormat="1" applyFont="1" applyFill="1" applyBorder="1" applyAlignment="1">
      <alignment horizontal="center" vertical="center"/>
    </xf>
    <xf numFmtId="10" fontId="24" fillId="16" borderId="51" xfId="9" applyNumberFormat="1" applyFont="1" applyFill="1" applyBorder="1" applyAlignment="1">
      <alignment horizontal="center" vertical="center"/>
    </xf>
    <xf numFmtId="10" fontId="24" fillId="16" borderId="53" xfId="8" applyNumberFormat="1" applyFont="1" applyFill="1" applyBorder="1" applyAlignment="1">
      <alignment horizontal="center" vertical="center"/>
    </xf>
    <xf numFmtId="10" fontId="24" fillId="16" borderId="52" xfId="8" applyNumberFormat="1" applyFont="1" applyFill="1" applyBorder="1" applyAlignment="1">
      <alignment horizontal="center" vertical="center"/>
    </xf>
    <xf numFmtId="10" fontId="24" fillId="16" borderId="44" xfId="9" applyNumberFormat="1" applyFont="1" applyFill="1" applyBorder="1" applyAlignment="1">
      <alignment horizontal="center" vertical="center"/>
    </xf>
    <xf numFmtId="0" fontId="24" fillId="16" borderId="52" xfId="14" applyFont="1" applyFill="1" applyBorder="1" applyAlignment="1">
      <alignment horizontal="center" vertical="center"/>
    </xf>
    <xf numFmtId="166" fontId="24" fillId="16" borderId="53" xfId="8" applyNumberFormat="1" applyFont="1" applyFill="1" applyBorder="1" applyAlignment="1">
      <alignment horizontal="center" vertical="center"/>
    </xf>
    <xf numFmtId="0" fontId="0" fillId="0" borderId="21" xfId="0" applyBorder="1"/>
    <xf numFmtId="0" fontId="33" fillId="0" borderId="26" xfId="6" applyFont="1" applyBorder="1" applyAlignment="1">
      <alignment horizontal="right" vertical="center"/>
    </xf>
    <xf numFmtId="0" fontId="33" fillId="0" borderId="27" xfId="6" applyFont="1" applyBorder="1" applyAlignment="1">
      <alignment horizontal="center" vertical="center"/>
    </xf>
    <xf numFmtId="0" fontId="37" fillId="16" borderId="30" xfId="14" applyFont="1" applyFill="1" applyBorder="1" applyAlignment="1">
      <alignment horizontal="center" vertical="center"/>
    </xf>
    <xf numFmtId="0" fontId="33" fillId="0" borderId="30" xfId="6" applyFont="1" applyBorder="1">
      <alignment horizontal="center" vertical="center" wrapText="1"/>
    </xf>
    <xf numFmtId="10" fontId="0" fillId="16" borderId="35" xfId="0" applyNumberFormat="1" applyFill="1" applyBorder="1" applyAlignment="1">
      <alignment horizontal="center" vertical="center"/>
    </xf>
    <xf numFmtId="0" fontId="37" fillId="16" borderId="35" xfId="14" applyFont="1" applyFill="1" applyBorder="1" applyAlignment="1">
      <alignment horizontal="center" vertical="center"/>
    </xf>
    <xf numFmtId="0" fontId="0" fillId="16" borderId="36" xfId="0" applyFill="1" applyBorder="1" applyAlignment="1">
      <alignment horizontal="center" vertical="center"/>
    </xf>
    <xf numFmtId="0" fontId="33" fillId="0" borderId="26" xfId="6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7" fontId="0" fillId="0" borderId="16" xfId="2" applyFont="1" applyBorder="1" applyAlignment="1">
      <alignment vertical="center"/>
    </xf>
    <xf numFmtId="0" fontId="0" fillId="0" borderId="40" xfId="0" applyBorder="1"/>
    <xf numFmtId="167" fontId="0" fillId="0" borderId="39" xfId="2" applyFont="1" applyBorder="1" applyAlignment="1">
      <alignment vertical="center"/>
    </xf>
    <xf numFmtId="167" fontId="0" fillId="0" borderId="45" xfId="2" applyFont="1" applyBorder="1" applyAlignment="1">
      <alignment vertical="center"/>
    </xf>
    <xf numFmtId="0" fontId="0" fillId="0" borderId="9" xfId="0" applyBorder="1"/>
    <xf numFmtId="167" fontId="0" fillId="0" borderId="16" xfId="2" applyFont="1" applyBorder="1" applyAlignment="1">
      <alignment vertical="center" wrapText="1"/>
    </xf>
    <xf numFmtId="167" fontId="0" fillId="0" borderId="39" xfId="2" applyFont="1" applyBorder="1" applyAlignment="1">
      <alignment vertical="center" wrapText="1"/>
    </xf>
    <xf numFmtId="0" fontId="24" fillId="16" borderId="0" xfId="0" applyFont="1" applyFill="1" applyBorder="1" applyAlignment="1">
      <alignment horizontal="center"/>
    </xf>
    <xf numFmtId="167" fontId="0" fillId="0" borderId="49" xfId="2" applyFont="1" applyBorder="1" applyAlignment="1">
      <alignment vertical="center"/>
    </xf>
    <xf numFmtId="166" fontId="24" fillId="16" borderId="56" xfId="8" applyNumberFormat="1" applyFont="1" applyFill="1" applyBorder="1" applyAlignment="1">
      <alignment horizontal="center" vertical="center"/>
    </xf>
    <xf numFmtId="10" fontId="0" fillId="0" borderId="56" xfId="9" applyNumberFormat="1" applyFont="1" applyFill="1" applyBorder="1" applyAlignment="1">
      <alignment vertical="center"/>
    </xf>
    <xf numFmtId="0" fontId="0" fillId="0" borderId="46" xfId="0" applyBorder="1"/>
    <xf numFmtId="10" fontId="0" fillId="0" borderId="23" xfId="0" applyNumberFormat="1" applyBorder="1" applyAlignment="1">
      <alignment horizontal="center" vertical="center"/>
    </xf>
    <xf numFmtId="10" fontId="0" fillId="16" borderId="23" xfId="0" applyNumberFormat="1" applyFill="1" applyBorder="1" applyAlignment="1">
      <alignment horizontal="center" vertical="center"/>
    </xf>
    <xf numFmtId="168" fontId="49" fillId="0" borderId="0" xfId="2" applyNumberFormat="1" applyFont="1" applyFill="1" applyBorder="1" applyAlignment="1">
      <alignment vertical="center"/>
    </xf>
    <xf numFmtId="168" fontId="50" fillId="0" borderId="0" xfId="2" applyNumberFormat="1" applyFont="1" applyAlignment="1">
      <alignment vertical="center"/>
    </xf>
    <xf numFmtId="168" fontId="49" fillId="0" borderId="0" xfId="2" applyNumberFormat="1" applyFont="1" applyAlignment="1">
      <alignment vertical="center"/>
    </xf>
    <xf numFmtId="0" fontId="49" fillId="0" borderId="0" xfId="0" applyFont="1"/>
    <xf numFmtId="168" fontId="51" fillId="0" borderId="0" xfId="2" applyNumberFormat="1" applyFont="1" applyFill="1" applyBorder="1" applyAlignment="1">
      <alignment vertical="center"/>
    </xf>
    <xf numFmtId="168" fontId="51" fillId="0" borderId="0" xfId="2" applyNumberFormat="1" applyFont="1" applyAlignment="1">
      <alignment vertical="center"/>
    </xf>
    <xf numFmtId="169" fontId="52" fillId="6" borderId="2" xfId="8" applyNumberFormat="1" applyFont="1" applyAlignment="1">
      <alignment vertical="center"/>
    </xf>
    <xf numFmtId="169" fontId="51" fillId="0" borderId="0" xfId="2" applyNumberFormat="1" applyFont="1" applyFill="1" applyAlignment="1">
      <alignment vertical="center"/>
    </xf>
    <xf numFmtId="168" fontId="53" fillId="3" borderId="0" xfId="10" applyNumberFormat="1" applyFont="1" applyBorder="1" applyAlignment="1">
      <alignment vertical="center"/>
    </xf>
    <xf numFmtId="168" fontId="49" fillId="0" borderId="0" xfId="2" applyNumberFormat="1" applyFont="1" applyBorder="1" applyAlignment="1">
      <alignment vertical="center"/>
    </xf>
    <xf numFmtId="168" fontId="53" fillId="9" borderId="0" xfId="13" applyNumberFormat="1" applyFont="1" applyBorder="1" applyAlignment="1">
      <alignment vertical="center"/>
    </xf>
    <xf numFmtId="168" fontId="54" fillId="0" borderId="0" xfId="2" applyNumberFormat="1" applyFont="1" applyBorder="1" applyAlignment="1">
      <alignment vertical="center"/>
    </xf>
    <xf numFmtId="10" fontId="55" fillId="5" borderId="2" xfId="4" applyNumberFormat="1" applyFont="1" applyAlignment="1">
      <alignment vertical="center"/>
    </xf>
    <xf numFmtId="168" fontId="54" fillId="0" borderId="0" xfId="2" applyNumberFormat="1" applyFont="1" applyAlignment="1">
      <alignment vertical="center"/>
    </xf>
    <xf numFmtId="0" fontId="56" fillId="0" borderId="0" xfId="6" applyFont="1" applyFill="1" applyBorder="1" applyAlignment="1">
      <alignment vertical="center"/>
    </xf>
    <xf numFmtId="0" fontId="52" fillId="6" borderId="2" xfId="8" applyFont="1" applyAlignment="1">
      <alignment horizontal="center" vertical="center"/>
    </xf>
    <xf numFmtId="168" fontId="57" fillId="0" borderId="0" xfId="2" applyNumberFormat="1" applyFont="1" applyFill="1" applyBorder="1" applyAlignment="1">
      <alignment vertical="center"/>
    </xf>
    <xf numFmtId="168" fontId="54" fillId="0" borderId="0" xfId="2" applyNumberFormat="1" applyFont="1" applyFill="1" applyBorder="1" applyAlignment="1">
      <alignment vertical="center"/>
    </xf>
    <xf numFmtId="168" fontId="54" fillId="0" borderId="0" xfId="2" applyNumberFormat="1" applyFont="1" applyFill="1" applyAlignment="1">
      <alignment vertical="center"/>
    </xf>
    <xf numFmtId="167" fontId="49" fillId="0" borderId="0" xfId="2" applyFont="1" applyBorder="1" applyAlignment="1">
      <alignment vertical="center"/>
    </xf>
    <xf numFmtId="171" fontId="53" fillId="9" borderId="0" xfId="13" applyNumberFormat="1" applyFont="1" applyBorder="1" applyAlignment="1">
      <alignment horizontal="centerContinuous" vertical="center"/>
    </xf>
    <xf numFmtId="168" fontId="53" fillId="9" borderId="0" xfId="13" applyNumberFormat="1" applyFont="1" applyBorder="1" applyAlignment="1">
      <alignment horizontal="centerContinuous" vertical="center"/>
    </xf>
    <xf numFmtId="168" fontId="54" fillId="0" borderId="0" xfId="2" applyNumberFormat="1" applyFont="1" applyFill="1" applyBorder="1" applyAlignment="1">
      <alignment horizontal="right" vertical="center"/>
    </xf>
    <xf numFmtId="0" fontId="56" fillId="0" borderId="0" xfId="6" applyFont="1" applyFill="1" applyBorder="1" applyAlignment="1">
      <alignment horizontal="right" vertical="center"/>
    </xf>
    <xf numFmtId="168" fontId="52" fillId="6" borderId="2" xfId="8" applyNumberFormat="1" applyFont="1" applyAlignment="1">
      <alignment vertical="center"/>
    </xf>
    <xf numFmtId="168" fontId="49" fillId="0" borderId="0" xfId="2" applyNumberFormat="1" applyFont="1"/>
    <xf numFmtId="0" fontId="49" fillId="0" borderId="0" xfId="0" applyFont="1" applyAlignment="1">
      <alignment vertical="center"/>
    </xf>
    <xf numFmtId="0" fontId="49" fillId="0" borderId="0" xfId="0" applyFont="1" applyBorder="1" applyAlignment="1">
      <alignment vertical="center"/>
    </xf>
    <xf numFmtId="168" fontId="52" fillId="6" borderId="2" xfId="2" applyNumberFormat="1" applyFont="1" applyFill="1" applyBorder="1" applyAlignment="1">
      <alignment horizontal="center" vertical="center"/>
    </xf>
    <xf numFmtId="0" fontId="56" fillId="0" borderId="3" xfId="5" applyFont="1" applyFill="1" applyAlignment="1">
      <alignment horizontal="right" vertical="center"/>
    </xf>
    <xf numFmtId="10" fontId="56" fillId="0" borderId="3" xfId="5" applyNumberFormat="1" applyFont="1" applyFill="1" applyAlignment="1">
      <alignment horizontal="left" vertical="center"/>
    </xf>
    <xf numFmtId="168" fontId="56" fillId="0" borderId="3" xfId="5" applyNumberFormat="1" applyFont="1" applyAlignment="1">
      <alignment vertical="center"/>
    </xf>
    <xf numFmtId="0" fontId="52" fillId="6" borderId="2" xfId="8" applyFont="1" applyAlignment="1">
      <alignment vertical="center"/>
    </xf>
    <xf numFmtId="167" fontId="49" fillId="0" borderId="0" xfId="2" applyFont="1"/>
    <xf numFmtId="167" fontId="49" fillId="5" borderId="2" xfId="4" applyNumberFormat="1" applyFont="1" applyAlignment="1">
      <alignment vertical="center"/>
    </xf>
    <xf numFmtId="168" fontId="54" fillId="0" borderId="5" xfId="2" applyNumberFormat="1" applyFont="1" applyFill="1" applyBorder="1" applyAlignment="1">
      <alignment vertical="center"/>
    </xf>
    <xf numFmtId="168" fontId="55" fillId="5" borderId="5" xfId="4" applyNumberFormat="1" applyFont="1" applyBorder="1" applyAlignment="1">
      <alignment vertical="center"/>
    </xf>
    <xf numFmtId="168" fontId="49" fillId="0" borderId="5" xfId="2" applyNumberFormat="1" applyFont="1" applyBorder="1" applyAlignment="1">
      <alignment vertical="center"/>
    </xf>
    <xf numFmtId="0" fontId="0" fillId="0" borderId="0" xfId="0" applyBorder="1" applyProtection="1"/>
    <xf numFmtId="0" fontId="47" fillId="0" borderId="0" xfId="0" applyFont="1" applyFill="1" applyBorder="1" applyAlignment="1" applyProtection="1">
      <alignment vertical="center"/>
    </xf>
    <xf numFmtId="49" fontId="47" fillId="0" borderId="0" xfId="0" applyNumberFormat="1" applyFont="1" applyFill="1" applyBorder="1" applyAlignment="1" applyProtection="1">
      <alignment horizontal="center" vertical="center"/>
    </xf>
    <xf numFmtId="0" fontId="47" fillId="12" borderId="0" xfId="0" applyFont="1" applyFill="1" applyBorder="1" applyAlignment="1" applyProtection="1">
      <alignment vertical="center"/>
    </xf>
    <xf numFmtId="49" fontId="47" fillId="0" borderId="12" xfId="0" applyNumberFormat="1" applyFont="1" applyBorder="1" applyAlignment="1" applyProtection="1">
      <alignment horizontal="center" vertical="center"/>
    </xf>
    <xf numFmtId="0" fontId="58" fillId="0" borderId="24" xfId="0" applyFont="1" applyFill="1" applyBorder="1" applyAlignment="1" applyProtection="1">
      <alignment horizontal="center" vertical="center"/>
    </xf>
    <xf numFmtId="0" fontId="58" fillId="0" borderId="28" xfId="0" applyFont="1" applyBorder="1" applyAlignment="1" applyProtection="1">
      <alignment vertical="center"/>
    </xf>
    <xf numFmtId="164" fontId="47" fillId="11" borderId="20" xfId="69" applyFont="1" applyFill="1" applyBorder="1" applyAlignment="1" applyProtection="1">
      <alignment horizontal="right" vertical="center"/>
    </xf>
    <xf numFmtId="164" fontId="47" fillId="11" borderId="22" xfId="69" applyFont="1" applyFill="1" applyBorder="1" applyAlignment="1" applyProtection="1">
      <alignment horizontal="right" vertical="center"/>
    </xf>
    <xf numFmtId="164" fontId="47" fillId="11" borderId="23" xfId="69" applyFont="1" applyFill="1" applyBorder="1" applyAlignment="1" applyProtection="1">
      <alignment horizontal="right" vertical="center"/>
    </xf>
    <xf numFmtId="4" fontId="47" fillId="11" borderId="58" xfId="0" applyNumberFormat="1" applyFont="1" applyFill="1" applyBorder="1" applyAlignment="1" applyProtection="1">
      <alignment horizontal="right" vertical="center"/>
    </xf>
    <xf numFmtId="4" fontId="47" fillId="11" borderId="23" xfId="0" applyNumberFormat="1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/>
    </xf>
    <xf numFmtId="164" fontId="19" fillId="19" borderId="5" xfId="69" applyFont="1" applyFill="1" applyBorder="1" applyAlignment="1" applyProtection="1">
      <alignment horizontal="right" vertical="center"/>
    </xf>
    <xf numFmtId="164" fontId="19" fillId="19" borderId="30" xfId="69" applyFont="1" applyFill="1" applyBorder="1" applyAlignment="1" applyProtection="1">
      <alignment horizontal="right" vertical="center"/>
    </xf>
    <xf numFmtId="0" fontId="58" fillId="13" borderId="28" xfId="0" applyFont="1" applyFill="1" applyBorder="1" applyAlignment="1" applyProtection="1">
      <alignment horizontal="justify" vertical="center" wrapText="1"/>
    </xf>
    <xf numFmtId="0" fontId="19" fillId="13" borderId="28" xfId="0" applyFont="1" applyFill="1" applyBorder="1" applyAlignment="1" applyProtection="1">
      <alignment horizontal="center" vertical="center"/>
    </xf>
    <xf numFmtId="0" fontId="58" fillId="13" borderId="28" xfId="0" applyFont="1" applyFill="1" applyBorder="1" applyAlignment="1" applyProtection="1">
      <alignment horizontal="center" vertical="center"/>
    </xf>
    <xf numFmtId="0" fontId="58" fillId="13" borderId="24" xfId="0" applyFont="1" applyFill="1" applyBorder="1" applyAlignment="1" applyProtection="1">
      <alignment horizontal="justify" vertical="center" wrapText="1"/>
    </xf>
    <xf numFmtId="0" fontId="58" fillId="13" borderId="15" xfId="0" applyFont="1" applyFill="1" applyBorder="1" applyAlignment="1" applyProtection="1">
      <alignment horizontal="center" vertical="center"/>
    </xf>
    <xf numFmtId="0" fontId="58" fillId="13" borderId="14" xfId="0" applyFont="1" applyFill="1" applyBorder="1" applyAlignment="1" applyProtection="1">
      <alignment horizontal="justify" vertical="center" wrapText="1"/>
    </xf>
    <xf numFmtId="0" fontId="47" fillId="13" borderId="5" xfId="0" applyFont="1" applyFill="1" applyBorder="1" applyAlignment="1" applyProtection="1">
      <alignment horizontal="justify" vertical="center" wrapText="1"/>
    </xf>
    <xf numFmtId="0" fontId="47" fillId="13" borderId="15" xfId="0" applyFont="1" applyFill="1" applyBorder="1" applyAlignment="1" applyProtection="1">
      <alignment horizontal="center" vertical="center"/>
    </xf>
    <xf numFmtId="4" fontId="47" fillId="19" borderId="4" xfId="0" applyNumberFormat="1" applyFont="1" applyFill="1" applyBorder="1" applyAlignment="1" applyProtection="1">
      <alignment horizontal="right" vertical="center"/>
    </xf>
    <xf numFmtId="4" fontId="47" fillId="19" borderId="32" xfId="0" applyNumberFormat="1" applyFont="1" applyFill="1" applyBorder="1" applyAlignment="1" applyProtection="1">
      <alignment horizontal="right" vertical="center"/>
    </xf>
    <xf numFmtId="4" fontId="47" fillId="19" borderId="5" xfId="0" applyNumberFormat="1" applyFont="1" applyFill="1" applyBorder="1" applyAlignment="1" applyProtection="1">
      <alignment horizontal="right" vertical="center"/>
    </xf>
    <xf numFmtId="4" fontId="47" fillId="19" borderId="30" xfId="0" applyNumberFormat="1" applyFont="1" applyFill="1" applyBorder="1" applyAlignment="1" applyProtection="1">
      <alignment horizontal="right" vertical="center"/>
    </xf>
    <xf numFmtId="4" fontId="19" fillId="19" borderId="26" xfId="0" applyNumberFormat="1" applyFont="1" applyFill="1" applyBorder="1" applyAlignment="1" applyProtection="1">
      <alignment horizontal="right" vertical="center"/>
    </xf>
    <xf numFmtId="4" fontId="19" fillId="19" borderId="27" xfId="0" applyNumberFormat="1" applyFont="1" applyFill="1" applyBorder="1" applyAlignment="1" applyProtection="1">
      <alignment horizontal="right" vertical="center"/>
    </xf>
    <xf numFmtId="4" fontId="19" fillId="19" borderId="5" xfId="0" applyNumberFormat="1" applyFont="1" applyFill="1" applyBorder="1" applyAlignment="1" applyProtection="1">
      <alignment horizontal="right" vertical="center"/>
    </xf>
    <xf numFmtId="4" fontId="19" fillId="19" borderId="30" xfId="0" applyNumberFormat="1" applyFont="1" applyFill="1" applyBorder="1" applyAlignment="1" applyProtection="1">
      <alignment horizontal="right" vertical="center"/>
    </xf>
    <xf numFmtId="4" fontId="19" fillId="19" borderId="5" xfId="0" quotePrefix="1" applyNumberFormat="1" applyFont="1" applyFill="1" applyBorder="1" applyAlignment="1" applyProtection="1">
      <alignment horizontal="right" vertical="center"/>
    </xf>
    <xf numFmtId="4" fontId="19" fillId="19" borderId="35" xfId="0" applyNumberFormat="1" applyFont="1" applyFill="1" applyBorder="1" applyAlignment="1" applyProtection="1">
      <alignment horizontal="right" vertical="center"/>
    </xf>
    <xf numFmtId="4" fontId="19" fillId="19" borderId="36" xfId="0" applyNumberFormat="1" applyFont="1" applyFill="1" applyBorder="1" applyAlignment="1" applyProtection="1">
      <alignment horizontal="right" vertical="center"/>
    </xf>
    <xf numFmtId="4" fontId="47" fillId="11" borderId="41" xfId="0" applyNumberFormat="1" applyFont="1" applyFill="1" applyBorder="1" applyAlignment="1" applyProtection="1">
      <alignment horizontal="right" vertical="center"/>
    </xf>
    <xf numFmtId="4" fontId="47" fillId="19" borderId="43" xfId="0" applyNumberFormat="1" applyFont="1" applyFill="1" applyBorder="1" applyAlignment="1" applyProtection="1">
      <alignment horizontal="right" vertical="center"/>
    </xf>
    <xf numFmtId="4" fontId="47" fillId="19" borderId="61" xfId="0" applyNumberFormat="1" applyFont="1" applyFill="1" applyBorder="1" applyAlignment="1" applyProtection="1">
      <alignment horizontal="right" vertical="center"/>
    </xf>
    <xf numFmtId="4" fontId="19" fillId="19" borderId="4" xfId="0" applyNumberFormat="1" applyFont="1" applyFill="1" applyBorder="1" applyAlignment="1" applyProtection="1">
      <alignment horizontal="right" vertical="center"/>
    </xf>
    <xf numFmtId="4" fontId="19" fillId="19" borderId="32" xfId="0" applyNumberFormat="1" applyFont="1" applyFill="1" applyBorder="1" applyAlignment="1" applyProtection="1">
      <alignment horizontal="right" vertical="center"/>
    </xf>
    <xf numFmtId="0" fontId="47" fillId="11" borderId="58" xfId="0" applyFont="1" applyFill="1" applyBorder="1" applyAlignment="1" applyProtection="1">
      <alignment horizontal="center" vertical="center"/>
    </xf>
    <xf numFmtId="0" fontId="47" fillId="11" borderId="41" xfId="0" applyFont="1" applyFill="1" applyBorder="1" applyAlignment="1" applyProtection="1">
      <alignment horizontal="center" vertical="center"/>
    </xf>
    <xf numFmtId="0" fontId="58" fillId="0" borderId="24" xfId="0" applyFont="1" applyBorder="1" applyAlignment="1" applyProtection="1">
      <alignment horizontal="center" vertical="center"/>
    </xf>
    <xf numFmtId="0" fontId="58" fillId="12" borderId="1" xfId="0" applyFont="1" applyFill="1" applyBorder="1" applyAlignment="1" applyProtection="1">
      <alignment vertical="center" wrapText="1"/>
    </xf>
    <xf numFmtId="0" fontId="58" fillId="0" borderId="28" xfId="0" applyFont="1" applyBorder="1" applyAlignment="1" applyProtection="1">
      <alignment horizontal="justify" vertical="center"/>
    </xf>
    <xf numFmtId="0" fontId="58" fillId="0" borderId="24" xfId="0" applyFont="1" applyBorder="1" applyAlignment="1" applyProtection="1">
      <alignment horizontal="justify" vertical="center"/>
    </xf>
    <xf numFmtId="0" fontId="58" fillId="0" borderId="28" xfId="0" applyFont="1" applyFill="1" applyBorder="1" applyAlignment="1" applyProtection="1">
      <alignment horizontal="center" vertical="center"/>
    </xf>
    <xf numFmtId="0" fontId="58" fillId="0" borderId="28" xfId="0" applyFont="1" applyFill="1" applyBorder="1" applyAlignment="1" applyProtection="1">
      <alignment horizontal="justify" vertical="center"/>
    </xf>
    <xf numFmtId="0" fontId="58" fillId="0" borderId="28" xfId="0" applyFont="1" applyFill="1" applyBorder="1" applyAlignment="1" applyProtection="1">
      <alignment vertical="center"/>
    </xf>
    <xf numFmtId="0" fontId="19" fillId="0" borderId="60" xfId="0" applyFont="1" applyFill="1" applyBorder="1" applyAlignment="1" applyProtection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58" fillId="0" borderId="60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horizontal="center" vertical="center"/>
    </xf>
    <xf numFmtId="0" fontId="19" fillId="0" borderId="29" xfId="0" applyFont="1" applyFill="1" applyBorder="1" applyAlignment="1" applyProtection="1">
      <alignment horizontal="center" vertical="center"/>
    </xf>
    <xf numFmtId="0" fontId="19" fillId="0" borderId="33" xfId="0" applyFont="1" applyFill="1" applyBorder="1" applyAlignment="1" applyProtection="1">
      <alignment horizontal="center" vertical="center"/>
    </xf>
    <xf numFmtId="0" fontId="58" fillId="0" borderId="33" xfId="0" applyFont="1" applyFill="1" applyBorder="1" applyAlignment="1" applyProtection="1">
      <alignment horizontal="center" vertical="center"/>
    </xf>
    <xf numFmtId="0" fontId="19" fillId="0" borderId="19" xfId="0" applyFont="1" applyFill="1" applyBorder="1" applyAlignment="1" applyProtection="1">
      <alignment horizontal="center" vertical="center"/>
    </xf>
    <xf numFmtId="0" fontId="58" fillId="15" borderId="28" xfId="0" applyFont="1" applyFill="1" applyBorder="1" applyAlignment="1" applyProtection="1">
      <alignment vertical="center"/>
    </xf>
    <xf numFmtId="0" fontId="47" fillId="13" borderId="13" xfId="0" applyFont="1" applyFill="1" applyBorder="1" applyAlignment="1" applyProtection="1">
      <alignment horizontal="center" vertical="center"/>
    </xf>
    <xf numFmtId="0" fontId="19" fillId="0" borderId="62" xfId="0" applyFont="1" applyFill="1" applyBorder="1" applyAlignment="1" applyProtection="1">
      <alignment horizontal="center" vertical="center"/>
    </xf>
    <xf numFmtId="0" fontId="19" fillId="0" borderId="63" xfId="0" applyFont="1" applyFill="1" applyBorder="1" applyAlignment="1" applyProtection="1">
      <alignment horizontal="center" vertical="center"/>
    </xf>
    <xf numFmtId="0" fontId="19" fillId="13" borderId="64" xfId="0" applyFont="1" applyFill="1" applyBorder="1" applyAlignment="1" applyProtection="1">
      <alignment horizontal="center" vertical="center"/>
    </xf>
    <xf numFmtId="0" fontId="19" fillId="13" borderId="65" xfId="0" applyFont="1" applyFill="1" applyBorder="1" applyAlignment="1" applyProtection="1">
      <alignment horizontal="center" vertical="center"/>
    </xf>
    <xf numFmtId="0" fontId="58" fillId="0" borderId="66" xfId="0" applyFont="1" applyFill="1" applyBorder="1" applyAlignment="1" applyProtection="1">
      <alignment horizontal="center" vertical="center"/>
    </xf>
    <xf numFmtId="0" fontId="58" fillId="0" borderId="9" xfId="0" applyFont="1" applyFill="1" applyBorder="1" applyAlignment="1" applyProtection="1">
      <alignment horizontal="center" vertical="center"/>
    </xf>
    <xf numFmtId="0" fontId="19" fillId="13" borderId="42" xfId="0" applyFont="1" applyFill="1" applyBorder="1" applyAlignment="1" applyProtection="1">
      <alignment horizontal="center" vertical="center"/>
    </xf>
    <xf numFmtId="0" fontId="19" fillId="13" borderId="6" xfId="0" applyFont="1" applyFill="1" applyBorder="1" applyAlignment="1" applyProtection="1">
      <alignment horizontal="center" vertical="center"/>
    </xf>
    <xf numFmtId="0" fontId="58" fillId="0" borderId="28" xfId="0" applyFont="1" applyBorder="1" applyAlignment="1" applyProtection="1">
      <alignment horizontal="center" vertical="center"/>
    </xf>
    <xf numFmtId="0" fontId="58" fillId="15" borderId="28" xfId="0" applyFont="1" applyFill="1" applyBorder="1" applyAlignment="1" applyProtection="1">
      <alignment horizontal="center" vertical="center"/>
    </xf>
    <xf numFmtId="0" fontId="58" fillId="15" borderId="28" xfId="0" applyFont="1" applyFill="1" applyBorder="1" applyAlignment="1" applyProtection="1">
      <alignment horizontal="justify" vertical="center"/>
    </xf>
    <xf numFmtId="4" fontId="19" fillId="19" borderId="22" xfId="0" applyNumberFormat="1" applyFont="1" applyFill="1" applyBorder="1" applyAlignment="1" applyProtection="1">
      <alignment horizontal="right" vertical="center"/>
    </xf>
    <xf numFmtId="4" fontId="19" fillId="19" borderId="58" xfId="0" applyNumberFormat="1" applyFont="1" applyFill="1" applyBorder="1" applyAlignment="1" applyProtection="1">
      <alignment horizontal="right" vertical="center"/>
    </xf>
    <xf numFmtId="4" fontId="47" fillId="11" borderId="18" xfId="0" applyNumberFormat="1" applyFont="1" applyFill="1" applyBorder="1" applyAlignment="1" applyProtection="1">
      <alignment horizontal="right" vertical="center"/>
    </xf>
    <xf numFmtId="4" fontId="47" fillId="11" borderId="57" xfId="0" applyNumberFormat="1" applyFont="1" applyFill="1" applyBorder="1" applyAlignment="1" applyProtection="1">
      <alignment horizontal="right" vertical="center"/>
    </xf>
    <xf numFmtId="4" fontId="19" fillId="19" borderId="25" xfId="0" applyNumberFormat="1" applyFont="1" applyFill="1" applyBorder="1" applyAlignment="1" applyProtection="1">
      <alignment horizontal="right" vertical="center"/>
    </xf>
    <xf numFmtId="4" fontId="19" fillId="19" borderId="19" xfId="0" applyNumberFormat="1" applyFont="1" applyFill="1" applyBorder="1" applyAlignment="1" applyProtection="1">
      <alignment horizontal="right" vertical="center"/>
    </xf>
    <xf numFmtId="0" fontId="58" fillId="0" borderId="21" xfId="0" applyFont="1" applyFill="1" applyBorder="1" applyAlignment="1" applyProtection="1">
      <alignment horizontal="center" vertical="center"/>
    </xf>
    <xf numFmtId="0" fontId="58" fillId="0" borderId="58" xfId="0" applyFont="1" applyFill="1" applyBorder="1" applyAlignment="1" applyProtection="1">
      <alignment horizontal="center" vertical="center"/>
    </xf>
    <xf numFmtId="0" fontId="19" fillId="15" borderId="28" xfId="0" applyFont="1" applyFill="1" applyBorder="1" applyAlignment="1" applyProtection="1">
      <alignment horizontal="center" vertical="center"/>
    </xf>
    <xf numFmtId="0" fontId="19" fillId="15" borderId="15" xfId="0" applyFont="1" applyFill="1" applyBorder="1" applyAlignment="1" applyProtection="1">
      <alignment vertical="center"/>
    </xf>
    <xf numFmtId="0" fontId="19" fillId="15" borderId="38" xfId="0" applyFont="1" applyFill="1" applyBorder="1" applyAlignment="1" applyProtection="1">
      <alignment horizontal="center" vertical="center"/>
    </xf>
    <xf numFmtId="164" fontId="47" fillId="13" borderId="24" xfId="69" applyFont="1" applyFill="1" applyBorder="1" applyAlignment="1" applyProtection="1">
      <alignment horizontal="right" vertical="center"/>
      <protection locked="0"/>
    </xf>
    <xf numFmtId="164" fontId="19" fillId="13" borderId="5" xfId="69" applyFont="1" applyFill="1" applyBorder="1" applyAlignment="1" applyProtection="1">
      <alignment horizontal="right" vertical="center"/>
    </xf>
    <xf numFmtId="164" fontId="19" fillId="13" borderId="30" xfId="69" applyFont="1" applyFill="1" applyBorder="1" applyAlignment="1" applyProtection="1">
      <alignment horizontal="right" vertical="center"/>
    </xf>
    <xf numFmtId="4" fontId="47" fillId="13" borderId="24" xfId="0" applyNumberFormat="1" applyFont="1" applyFill="1" applyBorder="1" applyAlignment="1" applyProtection="1">
      <alignment horizontal="right" vertical="center"/>
      <protection locked="0"/>
    </xf>
    <xf numFmtId="4" fontId="47" fillId="13" borderId="28" xfId="0" applyNumberFormat="1" applyFont="1" applyFill="1" applyBorder="1" applyAlignment="1" applyProtection="1">
      <alignment horizontal="right" vertical="center"/>
      <protection locked="0"/>
    </xf>
    <xf numFmtId="4" fontId="47" fillId="13" borderId="15" xfId="0" applyNumberFormat="1" applyFont="1" applyFill="1" applyBorder="1" applyAlignment="1" applyProtection="1">
      <alignment horizontal="right" vertical="center"/>
      <protection locked="0"/>
    </xf>
    <xf numFmtId="4" fontId="47" fillId="13" borderId="11" xfId="0" applyNumberFormat="1" applyFont="1" applyFill="1" applyBorder="1" applyAlignment="1" applyProtection="1">
      <alignment horizontal="right" vertical="center"/>
      <protection locked="0"/>
    </xf>
    <xf numFmtId="4" fontId="47" fillId="13" borderId="49" xfId="0" applyNumberFormat="1" applyFont="1" applyFill="1" applyBorder="1" applyAlignment="1" applyProtection="1">
      <alignment horizontal="right" vertical="center"/>
      <protection locked="0"/>
    </xf>
    <xf numFmtId="4" fontId="47" fillId="13" borderId="34" xfId="0" applyNumberFormat="1" applyFont="1" applyFill="1" applyBorder="1" applyAlignment="1" applyProtection="1">
      <alignment horizontal="right" vertical="center"/>
      <protection locked="0"/>
    </xf>
    <xf numFmtId="0" fontId="58" fillId="15" borderId="24" xfId="0" applyFont="1" applyFill="1" applyBorder="1" applyAlignment="1" applyProtection="1">
      <alignment horizontal="center" vertical="center"/>
    </xf>
    <xf numFmtId="168" fontId="49" fillId="0" borderId="0" xfId="2" applyNumberFormat="1" applyFont="1" applyFill="1" applyAlignment="1">
      <alignment vertical="center"/>
    </xf>
    <xf numFmtId="0" fontId="49" fillId="0" borderId="0" xfId="0" applyFont="1" applyFill="1"/>
    <xf numFmtId="169" fontId="60" fillId="20" borderId="0" xfId="2" applyNumberFormat="1" applyFont="1" applyFill="1" applyAlignment="1">
      <alignment vertical="center"/>
    </xf>
    <xf numFmtId="0" fontId="29" fillId="18" borderId="50" xfId="13" applyFont="1" applyFill="1" applyBorder="1" applyAlignment="1">
      <alignment horizontal="center" vertical="center"/>
    </xf>
    <xf numFmtId="0" fontId="29" fillId="18" borderId="55" xfId="13" applyFont="1" applyFill="1" applyBorder="1" applyAlignment="1">
      <alignment horizontal="center" vertical="center"/>
    </xf>
    <xf numFmtId="0" fontId="29" fillId="18" borderId="47" xfId="13" applyFont="1" applyFill="1" applyBorder="1" applyAlignment="1">
      <alignment horizontal="center" vertical="center"/>
    </xf>
    <xf numFmtId="0" fontId="29" fillId="18" borderId="0" xfId="13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47" fillId="0" borderId="10" xfId="0" applyNumberFormat="1" applyFont="1" applyBorder="1" applyAlignment="1" applyProtection="1">
      <alignment horizontal="center" vertical="center" textRotation="90" wrapText="1"/>
    </xf>
    <xf numFmtId="49" fontId="47" fillId="0" borderId="14" xfId="0" applyNumberFormat="1" applyFont="1" applyBorder="1" applyAlignment="1" applyProtection="1">
      <alignment horizontal="center" vertical="center" textRotation="90"/>
    </xf>
    <xf numFmtId="49" fontId="47" fillId="0" borderId="10" xfId="0" applyNumberFormat="1" applyFont="1" applyBorder="1" applyAlignment="1" applyProtection="1">
      <alignment horizontal="center" vertical="center"/>
    </xf>
    <xf numFmtId="49" fontId="47" fillId="0" borderId="14" xfId="0" applyNumberFormat="1" applyFont="1" applyBorder="1" applyAlignment="1" applyProtection="1">
      <alignment horizontal="center" vertical="center"/>
    </xf>
    <xf numFmtId="49" fontId="47" fillId="0" borderId="17" xfId="0" applyNumberFormat="1" applyFont="1" applyBorder="1" applyAlignment="1" applyProtection="1">
      <alignment horizontal="center" vertical="center"/>
    </xf>
    <xf numFmtId="49" fontId="47" fillId="0" borderId="10" xfId="0" applyNumberFormat="1" applyFont="1" applyBorder="1" applyAlignment="1" applyProtection="1">
      <alignment horizontal="center" vertical="center" wrapText="1"/>
    </xf>
    <xf numFmtId="49" fontId="47" fillId="0" borderId="14" xfId="0" applyNumberFormat="1" applyFont="1" applyBorder="1" applyAlignment="1" applyProtection="1">
      <alignment horizontal="center" vertical="center" wrapText="1"/>
    </xf>
    <xf numFmtId="49" fontId="47" fillId="0" borderId="17" xfId="0" applyNumberFormat="1" applyFont="1" applyBorder="1" applyAlignment="1" applyProtection="1">
      <alignment horizontal="center" vertical="center" wrapText="1"/>
    </xf>
    <xf numFmtId="49" fontId="47" fillId="0" borderId="10" xfId="0" applyNumberFormat="1" applyFont="1" applyFill="1" applyBorder="1" applyAlignment="1" applyProtection="1">
      <alignment horizontal="center" vertical="center"/>
    </xf>
    <xf numFmtId="49" fontId="47" fillId="0" borderId="14" xfId="0" applyNumberFormat="1" applyFont="1" applyFill="1" applyBorder="1" applyAlignment="1" applyProtection="1">
      <alignment horizontal="center" vertical="center"/>
    </xf>
    <xf numFmtId="49" fontId="47" fillId="0" borderId="17" xfId="0" applyNumberFormat="1" applyFont="1" applyFill="1" applyBorder="1" applyAlignment="1" applyProtection="1">
      <alignment horizontal="center" vertical="center"/>
    </xf>
    <xf numFmtId="1" fontId="47" fillId="0" borderId="7" xfId="0" applyNumberFormat="1" applyFont="1" applyBorder="1" applyAlignment="1" applyProtection="1">
      <alignment horizontal="center" vertical="center"/>
    </xf>
    <xf numFmtId="1" fontId="47" fillId="0" borderId="18" xfId="0" applyNumberFormat="1" applyFont="1" applyBorder="1" applyAlignment="1" applyProtection="1">
      <alignment horizontal="center" vertical="center"/>
    </xf>
    <xf numFmtId="49" fontId="47" fillId="0" borderId="8" xfId="0" applyNumberFormat="1" applyFont="1" applyBorder="1" applyAlignment="1" applyProtection="1">
      <alignment horizontal="center" vertical="center"/>
    </xf>
    <xf numFmtId="0" fontId="47" fillId="0" borderId="8" xfId="0" applyFont="1" applyBorder="1" applyAlignment="1" applyProtection="1">
      <alignment horizontal="center" vertical="center"/>
    </xf>
    <xf numFmtId="1" fontId="47" fillId="0" borderId="59" xfId="0" applyNumberFormat="1" applyFont="1" applyBorder="1" applyAlignment="1" applyProtection="1">
      <alignment horizontal="center" vertical="center"/>
    </xf>
    <xf numFmtId="1" fontId="47" fillId="0" borderId="31" xfId="0" applyNumberFormat="1" applyFont="1" applyBorder="1" applyAlignment="1" applyProtection="1">
      <alignment horizontal="center" vertical="center"/>
    </xf>
  </cellXfs>
  <cellStyles count="70">
    <cellStyle name="20% - Ênfase1" xfId="11" builtinId="30" customBuiltin="1"/>
    <cellStyle name="40% - Ênfase1" xfId="12" builtinId="31" customBuiltin="1"/>
    <cellStyle name="60% - Ênfase1" xfId="13" builtinId="32" customBuiltin="1"/>
    <cellStyle name="Bom" xfId="4" builtinId="26" customBuiltin="1"/>
    <cellStyle name="Comma 10" xfId="55"/>
    <cellStyle name="Comma 2" xfId="17"/>
    <cellStyle name="Comma 2 2" xfId="32"/>
    <cellStyle name="Comma 2 3" xfId="58"/>
    <cellStyle name="Comma 3" xfId="21"/>
    <cellStyle name="Comma 4" xfId="24"/>
    <cellStyle name="Comma 5" xfId="28"/>
    <cellStyle name="Comma 6" xfId="31"/>
    <cellStyle name="Comma 7" xfId="38"/>
    <cellStyle name="Comma 8" xfId="42"/>
    <cellStyle name="Comma 9" xfId="45"/>
    <cellStyle name="Currency 2" xfId="33"/>
    <cellStyle name="Ênfase1" xfId="10" builtinId="29" customBuiltin="1"/>
    <cellStyle name="Entrada" xfId="14" builtinId="20" customBuiltin="1"/>
    <cellStyle name="Euro" xfId="49"/>
    <cellStyle name="Good 2" xfId="20"/>
    <cellStyle name="Hiperlink" xfId="7" builtinId="8" customBuiltin="1"/>
    <cellStyle name="Hiperlink Visitado" xfId="3" builtinId="9" customBuiltin="1"/>
    <cellStyle name="Incorreto" xfId="1" builtinId="27" customBuiltin="1"/>
    <cellStyle name="Moeda" xfId="69" builtinId="4"/>
    <cellStyle name="Moeda 2" xfId="47"/>
    <cellStyle name="Neutra" xfId="8" builtinId="28" customBuiltin="1"/>
    <cellStyle name="Neutral 2" xfId="65"/>
    <cellStyle name="Normal" xfId="0" builtinId="0" customBuiltin="1"/>
    <cellStyle name="Normal 10" xfId="40"/>
    <cellStyle name="Normal 11" xfId="43"/>
    <cellStyle name="Normal 11 2" xfId="46"/>
    <cellStyle name="Normal 12" xfId="54"/>
    <cellStyle name="Normal 13" xfId="57"/>
    <cellStyle name="Normal 14" xfId="59"/>
    <cellStyle name="Normal 2" xfId="15"/>
    <cellStyle name="Normal 2 2" xfId="34"/>
    <cellStyle name="Normal 3" xfId="18"/>
    <cellStyle name="Normal 3 2" xfId="52"/>
    <cellStyle name="Normal 4" xfId="22"/>
    <cellStyle name="Normal 4 2" xfId="53"/>
    <cellStyle name="Normal 5" xfId="25"/>
    <cellStyle name="Normal 6" xfId="26"/>
    <cellStyle name="Normal 7" xfId="29"/>
    <cellStyle name="Normal 8" xfId="36"/>
    <cellStyle name="Normal 9" xfId="39"/>
    <cellStyle name="Percent 10" xfId="56"/>
    <cellStyle name="Percent 11" xfId="60"/>
    <cellStyle name="Percent 12" xfId="61"/>
    <cellStyle name="Percent 12 2" xfId="62"/>
    <cellStyle name="Percent 12 2 2" xfId="63"/>
    <cellStyle name="Percent 13" xfId="64"/>
    <cellStyle name="Percent 14" xfId="66"/>
    <cellStyle name="Percent 14 2" xfId="67"/>
    <cellStyle name="Percent 15" xfId="68"/>
    <cellStyle name="Percent 2" xfId="16"/>
    <cellStyle name="Percent 2 2" xfId="35"/>
    <cellStyle name="Percent 3" xfId="19"/>
    <cellStyle name="Percent 4" xfId="23"/>
    <cellStyle name="Percent 5" xfId="27"/>
    <cellStyle name="Percent 6" xfId="30"/>
    <cellStyle name="Percent 7" xfId="37"/>
    <cellStyle name="Percent 8" xfId="41"/>
    <cellStyle name="Percent 9" xfId="44"/>
    <cellStyle name="Porcentagem" xfId="9" builtinId="5"/>
    <cellStyle name="Porcentagem 2" xfId="48"/>
    <cellStyle name="Porcentagem 2 2" xfId="51"/>
    <cellStyle name="Título 3" xfId="5" builtinId="18"/>
    <cellStyle name="Título 4" xfId="6" builtinId="19" customBuiltin="1"/>
    <cellStyle name="Vírgula" xfId="2" builtinId="3" customBuiltin="1"/>
    <cellStyle name="Vírgula 2" xfId="50"/>
  </cellStyles>
  <dxfs count="54">
    <dxf>
      <font>
        <b/>
        <i val="0"/>
        <color theme="9" tint="-0.499984740745262"/>
      </font>
      <fill>
        <patternFill>
          <bgColor theme="9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99CC"/>
      <color rgb="FF66CCFF"/>
      <color rgb="FF33CCFF"/>
      <color rgb="FF3399FF"/>
      <color rgb="FF00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11</xdr:row>
          <xdr:rowOff>171450</xdr:rowOff>
        </xdr:from>
        <xdr:to>
          <xdr:col>4</xdr:col>
          <xdr:colOff>1257300</xdr:colOff>
          <xdr:row>13</xdr:row>
          <xdr:rowOff>123825</xdr:rowOff>
        </xdr:to>
        <xdr:sp macro="" textlink="">
          <xdr:nvSpPr>
            <xdr:cNvPr id="1433601" name="Button 1" hidden="1">
              <a:extLst>
                <a:ext uri="{63B3BB69-23CF-44E3-9099-C40C66FF867C}">
                  <a14:compatExt spid="_x0000_s1433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Calcular Tarifa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.demarchi\z\07-alocacao\matriz%20de%20automoveis%20onibus%20e%20mo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haMineira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ogo\Documents\DATA\Logit\Projetos\Transportes\200806%20-%20Joburg\2%20Business%20Model\201008%20-%20August%20query\Joburg%20BM%20(20100818)d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ktop\Modelo%20de%20Viabilidade%20Financeira%20(20130619)a%20-%20atualiza&#231;&#227;o%20lote5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elo%20de%20Avalia&#231;&#227;o%20Dutra%20rev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trole%20de%20Contratos%20atualizado%20at&#233;%2025.05.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c"/>
      <sheetName val="od"/>
      <sheetName val="pop"/>
      <sheetName val="PIB"/>
      <sheetName val="gera_mun"/>
      <sheetName val="gera_zona"/>
      <sheetName val="grav"/>
      <sheetName val="imped"/>
      <sheetName val="auto"/>
      <sheetName val="moto"/>
      <sheetName val="matriz"/>
      <sheetName val="matag"/>
      <sheetName val="arrumar"/>
      <sheetName val="contagem"/>
      <sheetName val="centro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I2">
            <v>1.0640149302753084</v>
          </cell>
          <cell r="Q2">
            <v>40</v>
          </cell>
        </row>
        <row r="3">
          <cell r="I3">
            <v>-5.1512218017817996E-2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do cenário"/>
      <sheetName val="Variáveis"/>
      <sheetName val="Folha de Rosto"/>
      <sheetName val="Mercado"/>
      <sheetName val="Demanda"/>
      <sheetName val="Produção e Receita"/>
      <sheetName val="Custos"/>
      <sheetName val="Despesas"/>
      <sheetName val="Investimentos"/>
      <sheetName val="Depreciação"/>
      <sheetName val="Financiamento"/>
      <sheetName val="DR"/>
      <sheetName val="NCG"/>
      <sheetName val="FC"/>
      <sheetName val="Resultado do Projeto"/>
      <sheetName val="Balanço"/>
      <sheetName val="Horizonte"/>
    </sheetNames>
    <sheetDataSet>
      <sheetData sheetId="0" refreshError="1"/>
      <sheetData sheetId="1" refreshError="1">
        <row r="21">
          <cell r="B21">
            <v>0.66666666666666663</v>
          </cell>
        </row>
        <row r="25">
          <cell r="B25">
            <v>0</v>
          </cell>
        </row>
      </sheetData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eadme"/>
      <sheetName val="CP"/>
      <sheetName val="sNTB"/>
      <sheetName val="sTB"/>
      <sheetName val="sFinReal"/>
      <sheetName val="sFinNom"/>
      <sheetName val="bNTB"/>
      <sheetName val="bTB"/>
      <sheetName val="bLSFA"/>
      <sheetName val="bFinNom"/>
      <sheetName val="FinFacility"/>
      <sheetName val="PIs"/>
      <sheetName val="Chart1"/>
      <sheetName val="Summary"/>
      <sheetName val="Summary 16scen"/>
      <sheetName val="Summary 8scen"/>
      <sheetName val="Summary 8scen (may22)"/>
      <sheetName val="fNTB"/>
      <sheetName val="fTB"/>
      <sheetName val="fLSFA"/>
      <sheetName val="fFinReal"/>
      <sheetName val="fFinNom"/>
      <sheetName val="iNTB"/>
      <sheetName val="iTB"/>
      <sheetName val="iLSFA"/>
      <sheetName val="iFinReal"/>
      <sheetName val="iFinNom"/>
      <sheetName val="oNTB"/>
      <sheetName val="oTBReal"/>
      <sheetName val="oTBNom"/>
    </sheetNames>
    <sheetDataSet>
      <sheetData sheetId="0"/>
      <sheetData sheetId="1"/>
      <sheetData sheetId="2"/>
      <sheetData sheetId="3">
        <row r="11">
          <cell r="J11">
            <v>365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ainelControle"/>
      <sheetName val="PreAtemporais"/>
      <sheetName val="PreTemporais"/>
      <sheetName val="CronFinanAtivos"/>
      <sheetName val="FluxoCaixa"/>
      <sheetName val="FluxoCaixa_infl"/>
      <sheetName val="Valores Edital e Contrato"/>
      <sheetName val="Trafego"/>
      <sheetName val="PER"/>
      <sheetName val="Ref"/>
      <sheetName val="temp"/>
      <sheetName val="Automação3"/>
      <sheetName val="resumo"/>
      <sheetName val="resumo2"/>
      <sheetName val="Sheet4"/>
      <sheetName val="Sheet1"/>
      <sheetName val="Sheet3"/>
      <sheetName val="Sheet5"/>
      <sheetName val="Sheet6"/>
      <sheetName val="Automação4"/>
      <sheetName val="TrafegoLote1v09v1212"/>
      <sheetName val="TrafegoLote2v05v1212"/>
      <sheetName val="TrafegoLote3v11v1218"/>
      <sheetName val="TrafegoLote4v06v1212"/>
      <sheetName val="TrafegoLote5v11v1218"/>
      <sheetName val="TrafegoLote6v16v1212"/>
      <sheetName val="TrafegoLote7v09v1218"/>
      <sheetName val="TrafegoLote1v09v0520"/>
      <sheetName val="TrafegoLote2v05v0520"/>
      <sheetName val="TrafegoLote3v11v0520"/>
      <sheetName val="TrafegoLote4v06v0520"/>
      <sheetName val="TrafegoLote5v11v0520"/>
      <sheetName val="TrafegoLote6v16v0520"/>
      <sheetName val="TrafegoLote7v09v0520"/>
      <sheetName val="PERLote1v09v0104"/>
      <sheetName val="PERLote2v05v0104"/>
      <sheetName val="PERLote3v11v0104"/>
      <sheetName val="PERLote4v06v0104"/>
      <sheetName val="PERLote5v11v0104"/>
      <sheetName val="PERLote6v16v0104"/>
      <sheetName val="PERLote7v09v0104"/>
      <sheetName val="PERLote1v09v0605"/>
      <sheetName val="PERLote2v05v0605"/>
      <sheetName val="PERLote3v11v0605"/>
      <sheetName val="PERLote4v06v0605"/>
      <sheetName val="PERLote5v11v0605"/>
      <sheetName val="PERLote6v16v0605"/>
      <sheetName val="PERLote6v16v0613"/>
      <sheetName val="PERLote7v09v0605"/>
      <sheetName val="PERLote7v09v0613"/>
      <sheetName val="PERLote7v09v0618"/>
      <sheetName val="PERLote3v11v0618a"/>
      <sheetName val="PERLote4v06v0618a"/>
      <sheetName val="PERLote6v16v0618a"/>
      <sheetName val="PERLote7v09v0618a"/>
      <sheetName val="PERLote5v11v0619"/>
      <sheetName val="Penalidades"/>
      <sheetName val="Penalidades Claus_20_5"/>
    </sheetNames>
    <sheetDataSet>
      <sheetData sheetId="0" refreshError="1"/>
      <sheetData sheetId="1">
        <row r="55">
          <cell r="I55">
            <v>4.4999999999999998E-2</v>
          </cell>
        </row>
      </sheetData>
      <sheetData sheetId="2">
        <row r="10">
          <cell r="I10">
            <v>12</v>
          </cell>
        </row>
        <row r="12">
          <cell r="I12">
            <v>1000</v>
          </cell>
        </row>
        <row r="13">
          <cell r="I13">
            <v>1000000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(2)"/>
      <sheetName val="TARIFA"/>
      <sheetName val="Premissas"/>
      <sheetName val="WACC"/>
      <sheetName val="Receita"/>
      <sheetName val="Custos"/>
      <sheetName val="Investimentos"/>
      <sheetName val="C_Anual_Loco"/>
      <sheetName val="C_Anual_Vagão"/>
      <sheetName val="Depreciação"/>
      <sheetName val="Financiamento"/>
      <sheetName val="Financiamento (2)"/>
      <sheetName val="DR"/>
      <sheetName val="FC"/>
      <sheetName val="DR (2)"/>
      <sheetName val="Resultado"/>
      <sheetName val="FC (2)"/>
      <sheetName val="Identidade do FC"/>
      <sheetName val="Balanço"/>
      <sheetName val="Horizo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2">
          <cell r="F22">
            <v>0.1758000075743521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"/>
      <sheetName val="Jurídico"/>
      <sheetName val="Assin Contratada"/>
    </sheetNames>
    <sheetDataSet>
      <sheetData sheetId="0" refreshError="1"/>
      <sheetData sheetId="1" refreshError="1">
        <row r="2">
          <cell r="D2" t="str">
            <v>Razão Social</v>
          </cell>
          <cell r="F2" t="str">
            <v>Objeto</v>
          </cell>
          <cell r="G2" t="str">
            <v>Área</v>
          </cell>
          <cell r="H2" t="str">
            <v>Gestor</v>
          </cell>
          <cell r="I2" t="str">
            <v>N.º Contrato</v>
          </cell>
          <cell r="J2" t="str">
            <v>Contrato/Aditivo/Encerr.</v>
          </cell>
          <cell r="K2" t="str">
            <v>Nº Aditivo</v>
          </cell>
        </row>
        <row r="3">
          <cell r="D3" t="str">
            <v>A Integração Recuperadora de Rodovias S/C Ltda</v>
          </cell>
          <cell r="F3" t="str">
            <v>Serviços de conservação civil.</v>
          </cell>
          <cell r="G3" t="str">
            <v>Conservação</v>
          </cell>
          <cell r="H3" t="str">
            <v>Nadalin</v>
          </cell>
          <cell r="I3" t="str">
            <v>ACTUA-CQ-0671/04</v>
          </cell>
          <cell r="J3" t="str">
            <v>Aditivo</v>
          </cell>
          <cell r="K3" t="str">
            <v>1º</v>
          </cell>
        </row>
        <row r="4">
          <cell r="D4" t="str">
            <v>Elena Franco Rosa Resende - ME</v>
          </cell>
          <cell r="F4" t="str">
            <v>Confecção e instalação de Gradil Orsometal de ferro chato 1' x 1/8', para proteção de Pista AVI - 01 do pedágio do km 46 da SP-270, Proteção solicitada pela Comissão da CIPA.</v>
          </cell>
          <cell r="G4" t="str">
            <v>Manutenção</v>
          </cell>
          <cell r="H4" t="str">
            <v>Savietto</v>
          </cell>
          <cell r="J4" t="str">
            <v>Contrato</v>
          </cell>
        </row>
        <row r="5">
          <cell r="D5" t="str">
            <v>Lumafran Consultoria Ltda</v>
          </cell>
          <cell r="F5" t="str">
            <v>Serviços de manutenção e suporte local e remoto de carácter especializado em banco de dados em geral.</v>
          </cell>
          <cell r="G5" t="str">
            <v>Manutenção</v>
          </cell>
          <cell r="H5" t="str">
            <v>Savietto</v>
          </cell>
          <cell r="J5" t="str">
            <v>Contrato</v>
          </cell>
        </row>
        <row r="6">
          <cell r="D6" t="str">
            <v>Marjack Moto Peças Ltda</v>
          </cell>
          <cell r="F6" t="str">
            <v>Fornecimento de peças e materiais em geral para manutenção.</v>
          </cell>
          <cell r="G6" t="str">
            <v>Manutenção</v>
          </cell>
          <cell r="H6" t="str">
            <v>Savietto</v>
          </cell>
          <cell r="J6" t="str">
            <v>Contrato</v>
          </cell>
        </row>
        <row r="7">
          <cell r="D7" t="str">
            <v xml:space="preserve">Álamo Engenharia SA </v>
          </cell>
          <cell r="F7" t="str">
            <v>Serviços de Manutenção de Sistemas Eletro-Eletrônicos para a AutoBAn, conforme os Pacotes abaixo:- Pacote C - Sistemas de emergência, grupos geradores e nobreaks;- Pacote D - Elétrica viária e predial;- Pacote E - Sistemas de climatização;- Pacotes especi</v>
          </cell>
          <cell r="G7" t="str">
            <v>Manutenção</v>
          </cell>
          <cell r="H7" t="str">
            <v>Savietto</v>
          </cell>
          <cell r="J7" t="str">
            <v>Contrato</v>
          </cell>
        </row>
        <row r="8">
          <cell r="D8" t="str">
            <v>Ultraview Sistemas, comércio e serviços Ltda ME</v>
          </cell>
          <cell r="F8" t="str">
            <v xml:space="preserve">Serviços de consultoria  em sistema eletrônicos de ITS para a Concessionária da Ponte Rio-Niterói S.A. </v>
          </cell>
          <cell r="G8" t="str">
            <v>Manutenção</v>
          </cell>
          <cell r="H8" t="str">
            <v>Savietto</v>
          </cell>
          <cell r="J8" t="str">
            <v>Contrato</v>
          </cell>
        </row>
        <row r="9">
          <cell r="D9" t="str">
            <v>Afasa Construções e Comércio Ltda</v>
          </cell>
          <cell r="F9" t="str">
            <v>Venda de equipamentos especializados para execução de selagem de trincas em pavimento asfáltico.</v>
          </cell>
          <cell r="G9" t="str">
            <v>Obras</v>
          </cell>
          <cell r="H9" t="str">
            <v>Herzen</v>
          </cell>
          <cell r="J9" t="str">
            <v>Contrato</v>
          </cell>
        </row>
        <row r="10">
          <cell r="D10" t="str">
            <v>Afasa Construções e Comércio Ltda</v>
          </cell>
          <cell r="F10" t="str">
            <v>Serviços de selagem de trincas com emprego de material asfáltico com polímetro, ao longo do pavimento da Rodovia Presidente Dutra.</v>
          </cell>
          <cell r="G10" t="str">
            <v>Obras</v>
          </cell>
          <cell r="H10" t="str">
            <v>Herzen</v>
          </cell>
          <cell r="I10" t="str">
            <v>ACTUA-CP-0282/05</v>
          </cell>
          <cell r="J10" t="str">
            <v>Contrato</v>
          </cell>
        </row>
        <row r="11">
          <cell r="D11" t="str">
            <v>Lumafran Consultoria Ltda</v>
          </cell>
          <cell r="F11" t="str">
            <v>Serviços de manutenção e suporte local e remoto de carácter especializado em banco de dados em geral.</v>
          </cell>
          <cell r="G11" t="str">
            <v>Manutenção</v>
          </cell>
          <cell r="H11" t="str">
            <v>Savietto</v>
          </cell>
          <cell r="J11" t="str">
            <v>Contrato</v>
          </cell>
        </row>
        <row r="12">
          <cell r="D12" t="str">
            <v>Jofege Pavimentação e Construção Ltda</v>
          </cell>
          <cell r="F12" t="str">
            <v>Serviços de implantação de Marginais na SP-330, Rodovia Anhanguera, entre o km 50+000 e o km 53+550 nas Pistas, Norte e Sul e entre o km 54+158 e o km 58+000 da Pista Norte.</v>
          </cell>
          <cell r="G12" t="str">
            <v>Obras</v>
          </cell>
          <cell r="H12" t="str">
            <v>Moita</v>
          </cell>
          <cell r="J12" t="str">
            <v>Contrato</v>
          </cell>
        </row>
        <row r="13">
          <cell r="D13" t="str">
            <v>Vieceli &amp; Furlan Assossiados Comércio de Serviços Ltda</v>
          </cell>
          <cell r="F13" t="str">
            <v>Desenvolvimento e fornecimento de software para contagem de veículos que utilizam sistemas de identificação automática de veículos e a instalação de duas antenas Amtech em viaduto próximo ao RJ.</v>
          </cell>
          <cell r="G13" t="str">
            <v>Manutenção</v>
          </cell>
          <cell r="H13" t="str">
            <v>Savietto</v>
          </cell>
          <cell r="J13" t="str">
            <v>Contrato</v>
          </cell>
        </row>
        <row r="14">
          <cell r="D14" t="str">
            <v>Terra Brasilis Arquitetura e Consultoria SCL</v>
          </cell>
          <cell r="F14" t="str">
            <v>Plantio de mudas de árvores de espécies nativas, baseado na técnica de sucessão secundária, num total de 4.000 mudas em Guaratinguetá na Rodovia Presidente Dutra.</v>
          </cell>
          <cell r="G14" t="str">
            <v>Ambiente</v>
          </cell>
          <cell r="H14" t="str">
            <v>Nilo</v>
          </cell>
          <cell r="J14" t="str">
            <v>Contrato</v>
          </cell>
        </row>
        <row r="15">
          <cell r="D15" t="str">
            <v>MPMEC Eletro Mecanica Ltda</v>
          </cell>
          <cell r="F15" t="str">
            <v>Serviços de conservação de estruturas metálicas localizadas na Ponte Rio Niterói.</v>
          </cell>
          <cell r="G15" t="str">
            <v>Obras</v>
          </cell>
          <cell r="H15" t="str">
            <v>Nilton</v>
          </cell>
          <cell r="J15" t="str">
            <v>Contrato</v>
          </cell>
        </row>
        <row r="16">
          <cell r="D16" t="str">
            <v>Mapylar Engenharia Ltda</v>
          </cell>
          <cell r="F16" t="str">
            <v>Serviços de Execução de dispositivos de drenagem tais como recuperação de sarjetas e implantação de meio-fio em diversos pontos ao longo da rodovia RJ-124.</v>
          </cell>
          <cell r="G16" t="str">
            <v>Manutenção</v>
          </cell>
          <cell r="H16" t="str">
            <v>Nilton</v>
          </cell>
          <cell r="J16" t="str">
            <v>Contrato</v>
          </cell>
        </row>
        <row r="17">
          <cell r="D17" t="str">
            <v>Engenharia e Construção Mectal Ltda</v>
          </cell>
          <cell r="F17" t="str">
            <v>Serviços de retirada de pórtico bandeira do canteiro de obras da manutenção elétrica,reforma e montagem do mesmo em local a ser definido pela Ponte S/A; Remoção de painel de mensagens variáveis da Av.Jansen de Melo e reinstalação do mesmo no pórtico do it</v>
          </cell>
          <cell r="G17" t="str">
            <v>Obras</v>
          </cell>
          <cell r="H17" t="str">
            <v>Nilton</v>
          </cell>
          <cell r="J17" t="str">
            <v>Contrato</v>
          </cell>
        </row>
        <row r="18">
          <cell r="D18" t="str">
            <v>Sinalta Propista Sinalização, Segurança e Comunicação Visual Ltda</v>
          </cell>
          <cell r="F18" t="str">
            <v>Confecção e implantação de Sinalização Vertical para a Rodovia Presidente Dutra, trechos de São Paulo e Rio de Janeiro.</v>
          </cell>
          <cell r="G18" t="str">
            <v>Obras</v>
          </cell>
          <cell r="H18" t="str">
            <v>Herzen</v>
          </cell>
          <cell r="J18" t="str">
            <v>Contrato</v>
          </cell>
        </row>
        <row r="19">
          <cell r="D19" t="str">
            <v>VCS -Vitória Construções e Serviços Ltda</v>
          </cell>
          <cell r="F19" t="str">
            <v>Serviços de Implantação do Ramo 831 e Acesso Local,localizados no Km 216+700/SP, Pista Norte</v>
          </cell>
          <cell r="G19" t="str">
            <v>Obras</v>
          </cell>
          <cell r="H19" t="str">
            <v>Herzen</v>
          </cell>
          <cell r="J19" t="str">
            <v>Contrato</v>
          </cell>
        </row>
        <row r="21">
          <cell r="I21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36"/>
  <sheetViews>
    <sheetView tabSelected="1" workbookViewId="0">
      <selection activeCell="F15" sqref="F15"/>
    </sheetView>
  </sheetViews>
  <sheetFormatPr defaultRowHeight="15" x14ac:dyDescent="0.25"/>
  <cols>
    <col min="2" max="2" width="46.42578125" customWidth="1"/>
    <col min="3" max="3" width="28.7109375" customWidth="1"/>
    <col min="4" max="4" width="23" customWidth="1"/>
    <col min="5" max="5" width="22.85546875" customWidth="1"/>
    <col min="6" max="7" width="17.28515625" customWidth="1"/>
  </cols>
  <sheetData>
    <row r="2" spans="2:7" x14ac:dyDescent="0.25">
      <c r="B2" s="337" t="s">
        <v>15</v>
      </c>
      <c r="C2" s="337"/>
      <c r="D2" s="337"/>
      <c r="E2" s="337"/>
    </row>
    <row r="3" spans="2:7" ht="15.75" thickBot="1" x14ac:dyDescent="0.3"/>
    <row r="4" spans="2:7" x14ac:dyDescent="0.25">
      <c r="B4" s="342" t="s">
        <v>219</v>
      </c>
      <c r="C4" s="343"/>
      <c r="D4" s="179" t="s">
        <v>223</v>
      </c>
      <c r="E4" s="180" t="s">
        <v>220</v>
      </c>
    </row>
    <row r="5" spans="2:7" x14ac:dyDescent="0.25">
      <c r="B5" s="344"/>
      <c r="C5" s="345"/>
      <c r="D5" s="165" t="s">
        <v>91</v>
      </c>
      <c r="E5" s="181">
        <v>10</v>
      </c>
    </row>
    <row r="6" spans="2:7" x14ac:dyDescent="0.25">
      <c r="B6" s="344" t="s">
        <v>286</v>
      </c>
      <c r="C6" s="345"/>
      <c r="D6" s="166" t="s">
        <v>222</v>
      </c>
      <c r="E6" s="182" t="s">
        <v>224</v>
      </c>
    </row>
    <row r="7" spans="2:7" x14ac:dyDescent="0.25">
      <c r="B7" s="344"/>
      <c r="C7" s="345"/>
      <c r="D7" s="165" t="s">
        <v>203</v>
      </c>
      <c r="E7" s="181" t="s">
        <v>203</v>
      </c>
    </row>
    <row r="8" spans="2:7" x14ac:dyDescent="0.25">
      <c r="B8" s="340" t="s">
        <v>283</v>
      </c>
      <c r="C8" s="166" t="s">
        <v>455</v>
      </c>
      <c r="D8" s="166" t="s">
        <v>456</v>
      </c>
      <c r="E8" s="182" t="s">
        <v>457</v>
      </c>
      <c r="F8" s="182" t="s">
        <v>469</v>
      </c>
      <c r="G8" s="182" t="s">
        <v>458</v>
      </c>
    </row>
    <row r="9" spans="2:7" ht="15.75" thickBot="1" x14ac:dyDescent="0.3">
      <c r="B9" s="341"/>
      <c r="C9" s="183">
        <v>3.1800000000000002E-2</v>
      </c>
      <c r="D9" s="184" t="s">
        <v>203</v>
      </c>
      <c r="E9" s="185">
        <v>1</v>
      </c>
      <c r="F9" s="184" t="s">
        <v>203</v>
      </c>
      <c r="G9" s="184" t="s">
        <v>203</v>
      </c>
    </row>
    <row r="10" spans="2:7" ht="15.75" thickBot="1" x14ac:dyDescent="0.3"/>
    <row r="11" spans="2:7" ht="15.75" thickBot="1" x14ac:dyDescent="0.3">
      <c r="C11" s="178" t="s">
        <v>284</v>
      </c>
      <c r="D11" s="202">
        <v>7.1999999999999995E-2</v>
      </c>
    </row>
    <row r="12" spans="2:7" ht="15.75" thickBot="1" x14ac:dyDescent="0.3">
      <c r="C12" s="163"/>
    </row>
    <row r="13" spans="2:7" x14ac:dyDescent="0.25">
      <c r="B13" s="338" t="s">
        <v>285</v>
      </c>
      <c r="C13" s="186" t="s">
        <v>213</v>
      </c>
      <c r="D13" s="180" t="s">
        <v>214</v>
      </c>
    </row>
    <row r="14" spans="2:7" ht="15.75" thickBot="1" x14ac:dyDescent="0.3">
      <c r="B14" s="339"/>
      <c r="C14" s="187">
        <v>0.04</v>
      </c>
      <c r="D14" s="188">
        <v>4</v>
      </c>
    </row>
    <row r="15" spans="2:7" ht="15.75" thickBot="1" x14ac:dyDescent="0.3"/>
    <row r="16" spans="2:7" ht="15.75" thickBot="1" x14ac:dyDescent="0.3">
      <c r="C16" s="178" t="s">
        <v>293</v>
      </c>
      <c r="D16" s="201">
        <v>0.12</v>
      </c>
    </row>
    <row r="17" spans="2:5" ht="15.75" thickBot="1" x14ac:dyDescent="0.3"/>
    <row r="18" spans="2:5" x14ac:dyDescent="0.25">
      <c r="B18" s="334" t="s">
        <v>277</v>
      </c>
      <c r="C18" s="335"/>
      <c r="D18" s="335"/>
      <c r="E18" s="336"/>
    </row>
    <row r="19" spans="2:5" x14ac:dyDescent="0.25">
      <c r="B19" s="189" t="s">
        <v>236</v>
      </c>
      <c r="C19" s="169">
        <v>0</v>
      </c>
      <c r="D19" s="167" t="s">
        <v>237</v>
      </c>
      <c r="E19" s="190"/>
    </row>
    <row r="20" spans="2:5" x14ac:dyDescent="0.25">
      <c r="B20" s="191" t="s">
        <v>290</v>
      </c>
      <c r="C20" s="170" t="s">
        <v>196</v>
      </c>
      <c r="D20" s="167" t="s">
        <v>235</v>
      </c>
      <c r="E20" s="190"/>
    </row>
    <row r="21" spans="2:5" x14ac:dyDescent="0.25">
      <c r="B21" s="192" t="s">
        <v>278</v>
      </c>
      <c r="C21" s="171">
        <v>0.7</v>
      </c>
      <c r="D21" s="168" t="s">
        <v>8</v>
      </c>
      <c r="E21" s="193"/>
    </row>
    <row r="22" spans="2:5" x14ac:dyDescent="0.25">
      <c r="B22" s="189" t="s">
        <v>200</v>
      </c>
      <c r="C22" s="172">
        <v>0.05</v>
      </c>
      <c r="D22" s="167" t="s">
        <v>9</v>
      </c>
      <c r="E22" s="190"/>
    </row>
    <row r="23" spans="2:5" x14ac:dyDescent="0.25">
      <c r="B23" s="191" t="s">
        <v>4</v>
      </c>
      <c r="C23" s="173">
        <v>0.02</v>
      </c>
      <c r="D23" s="168" t="s">
        <v>63</v>
      </c>
      <c r="E23" s="193"/>
    </row>
    <row r="24" spans="2:5" x14ac:dyDescent="0.25">
      <c r="B24" s="189" t="s">
        <v>7</v>
      </c>
      <c r="C24" s="174">
        <v>0</v>
      </c>
      <c r="D24" s="167" t="s">
        <v>10</v>
      </c>
      <c r="E24" s="190"/>
    </row>
    <row r="25" spans="2:5" x14ac:dyDescent="0.25">
      <c r="B25" s="191" t="s">
        <v>28</v>
      </c>
      <c r="C25" s="173">
        <v>4.4999999999999998E-2</v>
      </c>
      <c r="D25" s="168" t="s">
        <v>29</v>
      </c>
      <c r="E25" s="193"/>
    </row>
    <row r="26" spans="2:5" ht="30" x14ac:dyDescent="0.25">
      <c r="B26" s="194" t="s">
        <v>288</v>
      </c>
      <c r="C26" s="172">
        <v>2.3923444976076791E-2</v>
      </c>
      <c r="D26" s="167" t="s">
        <v>11</v>
      </c>
      <c r="E26" s="190"/>
    </row>
    <row r="27" spans="2:5" ht="30" x14ac:dyDescent="0.25">
      <c r="B27" s="195" t="s">
        <v>289</v>
      </c>
      <c r="C27" s="175">
        <v>7.0000000000000007E-2</v>
      </c>
      <c r="D27" s="168" t="s">
        <v>11</v>
      </c>
      <c r="E27" s="193"/>
    </row>
    <row r="28" spans="2:5" x14ac:dyDescent="0.25">
      <c r="B28" s="189" t="s">
        <v>238</v>
      </c>
      <c r="C28" s="176">
        <v>25</v>
      </c>
      <c r="D28" s="167" t="s">
        <v>12</v>
      </c>
      <c r="E28" s="190"/>
    </row>
    <row r="29" spans="2:5" x14ac:dyDescent="0.25">
      <c r="B29" s="191" t="s">
        <v>5</v>
      </c>
      <c r="C29" s="170">
        <v>5</v>
      </c>
      <c r="D29" s="168" t="s">
        <v>12</v>
      </c>
      <c r="E29" s="193"/>
    </row>
    <row r="30" spans="2:5" x14ac:dyDescent="0.25">
      <c r="B30" s="189" t="s">
        <v>281</v>
      </c>
      <c r="C30" s="176" t="s">
        <v>282</v>
      </c>
      <c r="D30" s="167" t="s">
        <v>287</v>
      </c>
      <c r="E30" s="190"/>
    </row>
    <row r="31" spans="2:5" x14ac:dyDescent="0.25">
      <c r="B31" s="191" t="s">
        <v>6</v>
      </c>
      <c r="C31" s="196">
        <v>20</v>
      </c>
      <c r="D31" s="168" t="s">
        <v>13</v>
      </c>
      <c r="E31" s="193"/>
    </row>
    <row r="32" spans="2:5" x14ac:dyDescent="0.25">
      <c r="B32" s="189" t="s">
        <v>30</v>
      </c>
      <c r="C32" s="172">
        <v>7.1999999999999995E-2</v>
      </c>
      <c r="D32" s="167" t="s">
        <v>14</v>
      </c>
      <c r="E32" s="190"/>
    </row>
    <row r="33" spans="2:5" x14ac:dyDescent="0.25">
      <c r="B33" s="191" t="s">
        <v>64</v>
      </c>
      <c r="C33" s="175">
        <v>3.2652631578947475E-2</v>
      </c>
      <c r="D33" s="168" t="s">
        <v>14</v>
      </c>
      <c r="E33" s="193"/>
    </row>
    <row r="34" spans="2:5" x14ac:dyDescent="0.25">
      <c r="B34" s="189" t="s">
        <v>65</v>
      </c>
      <c r="C34" s="172">
        <v>6.8412000000000001E-2</v>
      </c>
      <c r="D34" s="167" t="s">
        <v>14</v>
      </c>
      <c r="E34" s="190"/>
    </row>
    <row r="35" spans="2:5" x14ac:dyDescent="0.25">
      <c r="B35" s="191" t="s">
        <v>16</v>
      </c>
      <c r="C35" s="177">
        <v>0</v>
      </c>
      <c r="D35" s="168" t="s">
        <v>18</v>
      </c>
      <c r="E35" s="193"/>
    </row>
    <row r="36" spans="2:5" ht="15.75" thickBot="1" x14ac:dyDescent="0.3">
      <c r="B36" s="197" t="s">
        <v>17</v>
      </c>
      <c r="C36" s="198">
        <v>0</v>
      </c>
      <c r="D36" s="199" t="s">
        <v>19</v>
      </c>
      <c r="E36" s="200"/>
    </row>
  </sheetData>
  <mergeCells count="6">
    <mergeCell ref="B18:E18"/>
    <mergeCell ref="B2:E2"/>
    <mergeCell ref="B13:B14"/>
    <mergeCell ref="B8:B9"/>
    <mergeCell ref="B4:C5"/>
    <mergeCell ref="B6:C7"/>
  </mergeCells>
  <dataValidations count="2">
    <dataValidation type="list" allowBlank="1" showInputMessage="1" showErrorMessage="1" sqref="E5">
      <formula1>"5,10,15,20,25"</formula1>
    </dataValidation>
    <dataValidation type="list" allowBlank="1" showInputMessage="1" showErrorMessage="1" sqref="F9:G9 D5 D9 D7:E7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601" r:id="rId4" name="Button 1">
              <controlPr defaultSize="0" print="0" autoFill="0" autoPict="0">
                <anchor moveWithCells="1" sizeWithCells="1">
                  <from>
                    <xdr:col>4</xdr:col>
                    <xdr:colOff>133350</xdr:colOff>
                    <xdr:row>11</xdr:row>
                    <xdr:rowOff>171450</xdr:rowOff>
                  </from>
                  <to>
                    <xdr:col>4</xdr:col>
                    <xdr:colOff>1257300</xdr:colOff>
                    <xdr:row>13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2"/>
  <sheetViews>
    <sheetView workbookViewId="0">
      <selection activeCell="C10" sqref="C10"/>
    </sheetView>
  </sheetViews>
  <sheetFormatPr defaultRowHeight="14.25" x14ac:dyDescent="0.2"/>
  <cols>
    <col min="1" max="1" width="2.42578125" style="203" customWidth="1"/>
    <col min="2" max="2" width="7.42578125" style="203" customWidth="1"/>
    <col min="3" max="3" width="10.5703125" style="212" customWidth="1"/>
    <col min="4" max="4" width="1.85546875" style="212" customWidth="1"/>
    <col min="5" max="5" width="3.7109375" style="212" customWidth="1"/>
    <col min="6" max="6" width="4.140625" style="212" customWidth="1"/>
    <col min="7" max="7" width="9.28515625" style="212" customWidth="1"/>
    <col min="8" max="8" width="28.140625" style="212" bestFit="1" customWidth="1"/>
    <col min="9" max="9" width="7.140625" style="212" customWidth="1"/>
    <col min="10" max="10" width="12.42578125" style="212" bestFit="1" customWidth="1"/>
    <col min="11" max="11" width="9.5703125" style="212" bestFit="1" customWidth="1"/>
    <col min="12" max="31" width="8.42578125" style="212" customWidth="1"/>
    <col min="32" max="16384" width="9.140625" style="206"/>
  </cols>
  <sheetData>
    <row r="1" spans="1:31" x14ac:dyDescent="0.2">
      <c r="C1" s="204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</row>
    <row r="2" spans="1:31" x14ac:dyDescent="0.2">
      <c r="A2" s="207"/>
      <c r="B2" s="207"/>
      <c r="C2" s="208"/>
      <c r="D2" s="208"/>
      <c r="E2" s="208"/>
      <c r="F2" s="208"/>
      <c r="G2" s="208"/>
      <c r="H2" s="208"/>
      <c r="I2" s="208"/>
      <c r="J2" s="208"/>
      <c r="K2" s="209">
        <v>0</v>
      </c>
      <c r="L2" s="210">
        <v>1</v>
      </c>
      <c r="M2" s="210">
        <v>2</v>
      </c>
      <c r="N2" s="210">
        <v>3</v>
      </c>
      <c r="O2" s="210">
        <v>4</v>
      </c>
      <c r="P2" s="210">
        <v>5</v>
      </c>
      <c r="Q2" s="210">
        <v>6</v>
      </c>
      <c r="R2" s="210">
        <v>7</v>
      </c>
      <c r="S2" s="210">
        <v>8</v>
      </c>
      <c r="T2" s="210">
        <v>9</v>
      </c>
      <c r="U2" s="210">
        <v>10</v>
      </c>
      <c r="V2" s="210">
        <v>11</v>
      </c>
      <c r="W2" s="210">
        <v>12</v>
      </c>
      <c r="X2" s="210">
        <v>13</v>
      </c>
      <c r="Y2" s="210">
        <v>14</v>
      </c>
      <c r="Z2" s="210">
        <v>15</v>
      </c>
      <c r="AA2" s="210">
        <v>16</v>
      </c>
      <c r="AB2" s="210">
        <v>17</v>
      </c>
      <c r="AC2" s="210">
        <v>18</v>
      </c>
      <c r="AD2" s="210">
        <v>19</v>
      </c>
      <c r="AE2" s="210">
        <v>20</v>
      </c>
    </row>
    <row r="3" spans="1:31" ht="15" x14ac:dyDescent="0.2">
      <c r="C3" s="211" t="s">
        <v>241</v>
      </c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</row>
    <row r="4" spans="1:31" x14ac:dyDescent="0.2">
      <c r="E4" s="205"/>
    </row>
    <row r="5" spans="1:31" ht="15" x14ac:dyDescent="0.2">
      <c r="D5" s="213" t="s">
        <v>239</v>
      </c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</row>
    <row r="6" spans="1:31" x14ac:dyDescent="0.2">
      <c r="E6" s="205"/>
    </row>
    <row r="7" spans="1:31" ht="15" x14ac:dyDescent="0.2">
      <c r="D7" s="205"/>
      <c r="E7" s="214" t="s">
        <v>221</v>
      </c>
      <c r="K7" s="215">
        <v>3.1800000000000002E-2</v>
      </c>
      <c r="L7" s="215">
        <v>3.1800000000000002E-2</v>
      </c>
      <c r="M7" s="215">
        <v>3.1800000000000002E-2</v>
      </c>
      <c r="N7" s="215">
        <v>3.1800000000000002E-2</v>
      </c>
      <c r="O7" s="215">
        <v>3.1800000000000002E-2</v>
      </c>
      <c r="P7" s="215">
        <v>3.1800000000000002E-2</v>
      </c>
      <c r="Q7" s="215">
        <v>3.1800000000000002E-2</v>
      </c>
      <c r="R7" s="215">
        <v>3.1800000000000002E-2</v>
      </c>
      <c r="S7" s="215">
        <v>3.1800000000000002E-2</v>
      </c>
      <c r="T7" s="215">
        <v>3.1800000000000002E-2</v>
      </c>
      <c r="U7" s="215">
        <v>3.1800000000000002E-2</v>
      </c>
      <c r="V7" s="215">
        <v>3.1800000000000002E-2</v>
      </c>
      <c r="W7" s="215">
        <v>3.1800000000000002E-2</v>
      </c>
      <c r="X7" s="215">
        <v>3.1800000000000002E-2</v>
      </c>
      <c r="Y7" s="215">
        <v>3.1800000000000002E-2</v>
      </c>
      <c r="Z7" s="215">
        <v>3.1800000000000002E-2</v>
      </c>
      <c r="AA7" s="215">
        <v>3.1800000000000002E-2</v>
      </c>
      <c r="AB7" s="215">
        <v>3.1800000000000002E-2</v>
      </c>
      <c r="AC7" s="215">
        <v>3.1800000000000002E-2</v>
      </c>
      <c r="AD7" s="215">
        <v>3.1800000000000002E-2</v>
      </c>
      <c r="AE7" s="215">
        <v>3.1800000000000002E-2</v>
      </c>
    </row>
    <row r="8" spans="1:31" x14ac:dyDescent="0.2">
      <c r="D8" s="205"/>
    </row>
    <row r="10" spans="1:31" ht="15" x14ac:dyDescent="0.2">
      <c r="D10" s="213" t="s">
        <v>240</v>
      </c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</row>
    <row r="11" spans="1:31" x14ac:dyDescent="0.2">
      <c r="E11" s="205"/>
    </row>
    <row r="12" spans="1:31" ht="15" x14ac:dyDescent="0.2">
      <c r="E12" s="216" t="s">
        <v>202</v>
      </c>
    </row>
    <row r="13" spans="1:31" ht="15" x14ac:dyDescent="0.2">
      <c r="E13" s="205"/>
      <c r="G13" s="217" t="s">
        <v>212</v>
      </c>
      <c r="H13" s="217"/>
      <c r="I13" s="217"/>
    </row>
    <row r="14" spans="1:31" x14ac:dyDescent="0.2">
      <c r="E14" s="205"/>
      <c r="G14" s="218">
        <v>1</v>
      </c>
      <c r="H14" s="203" t="s">
        <v>66</v>
      </c>
      <c r="K14" s="237">
        <v>1</v>
      </c>
      <c r="L14" s="237">
        <v>1</v>
      </c>
      <c r="M14" s="237">
        <v>1</v>
      </c>
      <c r="N14" s="237">
        <v>1</v>
      </c>
      <c r="O14" s="237">
        <v>1</v>
      </c>
      <c r="P14" s="237">
        <v>1</v>
      </c>
      <c r="Q14" s="237">
        <v>1</v>
      </c>
      <c r="R14" s="237">
        <v>1</v>
      </c>
      <c r="S14" s="237">
        <v>1</v>
      </c>
      <c r="T14" s="237">
        <v>1</v>
      </c>
      <c r="U14" s="237">
        <v>1</v>
      </c>
      <c r="V14" s="237">
        <v>1</v>
      </c>
      <c r="W14" s="237">
        <v>1</v>
      </c>
      <c r="X14" s="237">
        <v>1</v>
      </c>
      <c r="Y14" s="237">
        <v>1</v>
      </c>
      <c r="Z14" s="237">
        <v>1</v>
      </c>
      <c r="AA14" s="237">
        <v>1</v>
      </c>
      <c r="AB14" s="237">
        <v>1</v>
      </c>
      <c r="AC14" s="237">
        <v>1</v>
      </c>
      <c r="AD14" s="237">
        <v>1</v>
      </c>
      <c r="AE14" s="237">
        <v>1</v>
      </c>
    </row>
    <row r="15" spans="1:31" x14ac:dyDescent="0.2">
      <c r="E15" s="205"/>
      <c r="G15" s="218">
        <v>2</v>
      </c>
      <c r="H15" s="203" t="s">
        <v>67</v>
      </c>
      <c r="K15" s="237">
        <v>1</v>
      </c>
      <c r="L15" s="237">
        <v>1</v>
      </c>
      <c r="M15" s="237">
        <v>1</v>
      </c>
      <c r="N15" s="237">
        <v>1</v>
      </c>
      <c r="O15" s="237">
        <v>1</v>
      </c>
      <c r="P15" s="237">
        <v>1</v>
      </c>
      <c r="Q15" s="237">
        <v>1</v>
      </c>
      <c r="R15" s="237">
        <v>1</v>
      </c>
      <c r="S15" s="237">
        <v>1</v>
      </c>
      <c r="T15" s="237">
        <v>1</v>
      </c>
      <c r="U15" s="237">
        <v>1</v>
      </c>
      <c r="V15" s="237">
        <v>1</v>
      </c>
      <c r="W15" s="237">
        <v>1</v>
      </c>
      <c r="X15" s="237">
        <v>1</v>
      </c>
      <c r="Y15" s="237">
        <v>1</v>
      </c>
      <c r="Z15" s="237">
        <v>1</v>
      </c>
      <c r="AA15" s="237">
        <v>1</v>
      </c>
      <c r="AB15" s="237">
        <v>1</v>
      </c>
      <c r="AC15" s="237">
        <v>1</v>
      </c>
      <c r="AD15" s="237">
        <v>1</v>
      </c>
      <c r="AE15" s="237">
        <v>1</v>
      </c>
    </row>
    <row r="16" spans="1:31" x14ac:dyDescent="0.2">
      <c r="E16" s="205"/>
      <c r="G16" s="218">
        <v>3</v>
      </c>
      <c r="H16" s="203" t="s">
        <v>68</v>
      </c>
      <c r="K16" s="237">
        <v>1</v>
      </c>
      <c r="L16" s="237">
        <v>1</v>
      </c>
      <c r="M16" s="237">
        <v>1</v>
      </c>
      <c r="N16" s="237">
        <v>1</v>
      </c>
      <c r="O16" s="237">
        <v>1</v>
      </c>
      <c r="P16" s="237">
        <v>1</v>
      </c>
      <c r="Q16" s="237">
        <v>1</v>
      </c>
      <c r="R16" s="237">
        <v>1</v>
      </c>
      <c r="S16" s="237">
        <v>1</v>
      </c>
      <c r="T16" s="237">
        <v>1</v>
      </c>
      <c r="U16" s="237">
        <v>1</v>
      </c>
      <c r="V16" s="237">
        <v>1</v>
      </c>
      <c r="W16" s="237">
        <v>1</v>
      </c>
      <c r="X16" s="237">
        <v>1</v>
      </c>
      <c r="Y16" s="237">
        <v>1</v>
      </c>
      <c r="Z16" s="237">
        <v>1</v>
      </c>
      <c r="AA16" s="237">
        <v>1</v>
      </c>
      <c r="AB16" s="237">
        <v>1</v>
      </c>
      <c r="AC16" s="237">
        <v>1</v>
      </c>
      <c r="AD16" s="237">
        <v>1</v>
      </c>
      <c r="AE16" s="237">
        <v>1</v>
      </c>
    </row>
    <row r="17" spans="4:31" x14ac:dyDescent="0.2">
      <c r="E17" s="205"/>
      <c r="G17" s="218">
        <v>4</v>
      </c>
      <c r="H17" s="203" t="s">
        <v>69</v>
      </c>
      <c r="K17" s="237">
        <v>1</v>
      </c>
      <c r="L17" s="237">
        <v>1</v>
      </c>
      <c r="M17" s="237">
        <v>1</v>
      </c>
      <c r="N17" s="237">
        <v>1</v>
      </c>
      <c r="O17" s="237">
        <v>1</v>
      </c>
      <c r="P17" s="237">
        <v>1</v>
      </c>
      <c r="Q17" s="237">
        <v>1</v>
      </c>
      <c r="R17" s="237">
        <v>1</v>
      </c>
      <c r="S17" s="237">
        <v>1</v>
      </c>
      <c r="T17" s="237">
        <v>1</v>
      </c>
      <c r="U17" s="237">
        <v>1</v>
      </c>
      <c r="V17" s="237">
        <v>1</v>
      </c>
      <c r="W17" s="237">
        <v>1</v>
      </c>
      <c r="X17" s="237">
        <v>1</v>
      </c>
      <c r="Y17" s="237">
        <v>1</v>
      </c>
      <c r="Z17" s="237">
        <v>1</v>
      </c>
      <c r="AA17" s="237">
        <v>1</v>
      </c>
      <c r="AB17" s="237">
        <v>1</v>
      </c>
      <c r="AC17" s="237">
        <v>1</v>
      </c>
      <c r="AD17" s="237">
        <v>1</v>
      </c>
      <c r="AE17" s="237">
        <v>1</v>
      </c>
    </row>
    <row r="18" spans="4:31" x14ac:dyDescent="0.2">
      <c r="E18" s="205"/>
      <c r="G18" s="218">
        <v>5</v>
      </c>
      <c r="H18" s="203" t="s">
        <v>70</v>
      </c>
      <c r="K18" s="237">
        <v>1</v>
      </c>
      <c r="L18" s="237">
        <v>1</v>
      </c>
      <c r="M18" s="237">
        <v>1</v>
      </c>
      <c r="N18" s="237">
        <v>1</v>
      </c>
      <c r="O18" s="237">
        <v>1</v>
      </c>
      <c r="P18" s="237">
        <v>1</v>
      </c>
      <c r="Q18" s="237">
        <v>1</v>
      </c>
      <c r="R18" s="237">
        <v>1</v>
      </c>
      <c r="S18" s="237">
        <v>1</v>
      </c>
      <c r="T18" s="237">
        <v>1</v>
      </c>
      <c r="U18" s="237">
        <v>1</v>
      </c>
      <c r="V18" s="237">
        <v>1</v>
      </c>
      <c r="W18" s="237">
        <v>1</v>
      </c>
      <c r="X18" s="237">
        <v>1</v>
      </c>
      <c r="Y18" s="237">
        <v>1</v>
      </c>
      <c r="Z18" s="237">
        <v>1</v>
      </c>
      <c r="AA18" s="237">
        <v>1</v>
      </c>
      <c r="AB18" s="237">
        <v>1</v>
      </c>
      <c r="AC18" s="237">
        <v>1</v>
      </c>
      <c r="AD18" s="237">
        <v>1</v>
      </c>
      <c r="AE18" s="237">
        <v>1</v>
      </c>
    </row>
    <row r="19" spans="4:31" x14ac:dyDescent="0.2">
      <c r="E19" s="205"/>
      <c r="G19" s="218">
        <v>6</v>
      </c>
      <c r="H19" s="203" t="s">
        <v>71</v>
      </c>
      <c r="K19" s="237">
        <v>1</v>
      </c>
      <c r="L19" s="237">
        <v>1</v>
      </c>
      <c r="M19" s="237">
        <v>1</v>
      </c>
      <c r="N19" s="237">
        <v>1</v>
      </c>
      <c r="O19" s="237">
        <v>1</v>
      </c>
      <c r="P19" s="237">
        <v>1</v>
      </c>
      <c r="Q19" s="237">
        <v>1</v>
      </c>
      <c r="R19" s="237">
        <v>1</v>
      </c>
      <c r="S19" s="237">
        <v>1</v>
      </c>
      <c r="T19" s="237">
        <v>1</v>
      </c>
      <c r="U19" s="237">
        <v>1</v>
      </c>
      <c r="V19" s="237">
        <v>1</v>
      </c>
      <c r="W19" s="237">
        <v>1</v>
      </c>
      <c r="X19" s="237">
        <v>1</v>
      </c>
      <c r="Y19" s="237">
        <v>1</v>
      </c>
      <c r="Z19" s="237">
        <v>1</v>
      </c>
      <c r="AA19" s="237">
        <v>1</v>
      </c>
      <c r="AB19" s="237">
        <v>1</v>
      </c>
      <c r="AC19" s="237">
        <v>1</v>
      </c>
      <c r="AD19" s="237">
        <v>1</v>
      </c>
      <c r="AE19" s="237">
        <v>1</v>
      </c>
    </row>
    <row r="20" spans="4:31" x14ac:dyDescent="0.2">
      <c r="E20" s="205"/>
      <c r="G20" s="218">
        <v>7</v>
      </c>
      <c r="H20" s="203" t="s">
        <v>72</v>
      </c>
      <c r="K20" s="237">
        <v>1</v>
      </c>
      <c r="L20" s="237">
        <v>1</v>
      </c>
      <c r="M20" s="237">
        <v>1</v>
      </c>
      <c r="N20" s="237">
        <v>1</v>
      </c>
      <c r="O20" s="237">
        <v>1</v>
      </c>
      <c r="P20" s="237">
        <v>1</v>
      </c>
      <c r="Q20" s="237">
        <v>1</v>
      </c>
      <c r="R20" s="237">
        <v>1</v>
      </c>
      <c r="S20" s="237">
        <v>1</v>
      </c>
      <c r="T20" s="237">
        <v>1</v>
      </c>
      <c r="U20" s="237">
        <v>1</v>
      </c>
      <c r="V20" s="237">
        <v>1</v>
      </c>
      <c r="W20" s="237">
        <v>1</v>
      </c>
      <c r="X20" s="237">
        <v>1</v>
      </c>
      <c r="Y20" s="237">
        <v>1</v>
      </c>
      <c r="Z20" s="237">
        <v>1</v>
      </c>
      <c r="AA20" s="237">
        <v>1</v>
      </c>
      <c r="AB20" s="237">
        <v>1</v>
      </c>
      <c r="AC20" s="237">
        <v>1</v>
      </c>
      <c r="AD20" s="237">
        <v>1</v>
      </c>
      <c r="AE20" s="237">
        <v>1</v>
      </c>
    </row>
    <row r="21" spans="4:31" x14ac:dyDescent="0.2">
      <c r="E21" s="205"/>
      <c r="G21" s="218">
        <v>8</v>
      </c>
      <c r="H21" s="203" t="s">
        <v>73</v>
      </c>
      <c r="K21" s="237">
        <v>1</v>
      </c>
      <c r="L21" s="237">
        <v>1</v>
      </c>
      <c r="M21" s="237">
        <v>1</v>
      </c>
      <c r="N21" s="237">
        <v>1</v>
      </c>
      <c r="O21" s="237">
        <v>1</v>
      </c>
      <c r="P21" s="237">
        <v>1</v>
      </c>
      <c r="Q21" s="237">
        <v>1</v>
      </c>
      <c r="R21" s="237">
        <v>1</v>
      </c>
      <c r="S21" s="237">
        <v>1</v>
      </c>
      <c r="T21" s="237">
        <v>1</v>
      </c>
      <c r="U21" s="237">
        <v>1</v>
      </c>
      <c r="V21" s="237">
        <v>1</v>
      </c>
      <c r="W21" s="237">
        <v>1</v>
      </c>
      <c r="X21" s="237">
        <v>1</v>
      </c>
      <c r="Y21" s="237">
        <v>1</v>
      </c>
      <c r="Z21" s="237">
        <v>1</v>
      </c>
      <c r="AA21" s="237">
        <v>1</v>
      </c>
      <c r="AB21" s="237">
        <v>1</v>
      </c>
      <c r="AC21" s="237">
        <v>1</v>
      </c>
      <c r="AD21" s="237">
        <v>1</v>
      </c>
      <c r="AE21" s="237">
        <v>1</v>
      </c>
    </row>
    <row r="22" spans="4:31" x14ac:dyDescent="0.2">
      <c r="E22" s="205"/>
      <c r="G22" s="218">
        <v>9</v>
      </c>
      <c r="H22" s="203" t="s">
        <v>74</v>
      </c>
      <c r="K22" s="237">
        <v>1</v>
      </c>
      <c r="L22" s="237">
        <v>1</v>
      </c>
      <c r="M22" s="237">
        <v>1</v>
      </c>
      <c r="N22" s="237">
        <v>1</v>
      </c>
      <c r="O22" s="237">
        <v>1</v>
      </c>
      <c r="P22" s="237">
        <v>1</v>
      </c>
      <c r="Q22" s="237">
        <v>1</v>
      </c>
      <c r="R22" s="237">
        <v>1</v>
      </c>
      <c r="S22" s="237">
        <v>1</v>
      </c>
      <c r="T22" s="237">
        <v>1</v>
      </c>
      <c r="U22" s="237">
        <v>1</v>
      </c>
      <c r="V22" s="237">
        <v>1</v>
      </c>
      <c r="W22" s="237">
        <v>1</v>
      </c>
      <c r="X22" s="237">
        <v>1</v>
      </c>
      <c r="Y22" s="237">
        <v>1</v>
      </c>
      <c r="Z22" s="237">
        <v>1</v>
      </c>
      <c r="AA22" s="237">
        <v>1</v>
      </c>
      <c r="AB22" s="237">
        <v>1</v>
      </c>
      <c r="AC22" s="237">
        <v>1</v>
      </c>
      <c r="AD22" s="237">
        <v>1</v>
      </c>
      <c r="AE22" s="237">
        <v>1</v>
      </c>
    </row>
    <row r="23" spans="4:31" x14ac:dyDescent="0.2">
      <c r="E23" s="205"/>
      <c r="G23" s="218">
        <v>10</v>
      </c>
      <c r="H23" s="203" t="s">
        <v>75</v>
      </c>
      <c r="K23" s="237">
        <v>1</v>
      </c>
      <c r="L23" s="237">
        <v>1</v>
      </c>
      <c r="M23" s="237">
        <v>1</v>
      </c>
      <c r="N23" s="237">
        <v>1</v>
      </c>
      <c r="O23" s="237">
        <v>1</v>
      </c>
      <c r="P23" s="237">
        <v>1</v>
      </c>
      <c r="Q23" s="237">
        <v>1</v>
      </c>
      <c r="R23" s="237">
        <v>1</v>
      </c>
      <c r="S23" s="237">
        <v>1</v>
      </c>
      <c r="T23" s="237">
        <v>1</v>
      </c>
      <c r="U23" s="237">
        <v>1</v>
      </c>
      <c r="V23" s="237">
        <v>1</v>
      </c>
      <c r="W23" s="237">
        <v>1</v>
      </c>
      <c r="X23" s="237">
        <v>1</v>
      </c>
      <c r="Y23" s="237">
        <v>1</v>
      </c>
      <c r="Z23" s="237">
        <v>1</v>
      </c>
      <c r="AA23" s="237">
        <v>1</v>
      </c>
      <c r="AB23" s="237">
        <v>1</v>
      </c>
      <c r="AC23" s="237">
        <v>1</v>
      </c>
      <c r="AD23" s="237">
        <v>1</v>
      </c>
      <c r="AE23" s="237">
        <v>1</v>
      </c>
    </row>
    <row r="24" spans="4:31" x14ac:dyDescent="0.2">
      <c r="E24" s="205"/>
      <c r="G24" s="218">
        <v>11</v>
      </c>
      <c r="H24" s="203" t="s">
        <v>76</v>
      </c>
      <c r="K24" s="237">
        <v>1</v>
      </c>
      <c r="L24" s="237">
        <v>1</v>
      </c>
      <c r="M24" s="237">
        <v>1</v>
      </c>
      <c r="N24" s="237">
        <v>1</v>
      </c>
      <c r="O24" s="237">
        <v>1</v>
      </c>
      <c r="P24" s="237">
        <v>1</v>
      </c>
      <c r="Q24" s="237">
        <v>1</v>
      </c>
      <c r="R24" s="237">
        <v>1</v>
      </c>
      <c r="S24" s="237">
        <v>1</v>
      </c>
      <c r="T24" s="237">
        <v>1</v>
      </c>
      <c r="U24" s="237">
        <v>1</v>
      </c>
      <c r="V24" s="237">
        <v>1</v>
      </c>
      <c r="W24" s="237">
        <v>1</v>
      </c>
      <c r="X24" s="237">
        <v>1</v>
      </c>
      <c r="Y24" s="237">
        <v>1</v>
      </c>
      <c r="Z24" s="237">
        <v>1</v>
      </c>
      <c r="AA24" s="237">
        <v>1</v>
      </c>
      <c r="AB24" s="237">
        <v>1</v>
      </c>
      <c r="AC24" s="237">
        <v>1</v>
      </c>
      <c r="AD24" s="237">
        <v>1</v>
      </c>
      <c r="AE24" s="237">
        <v>1</v>
      </c>
    </row>
    <row r="25" spans="4:31" x14ac:dyDescent="0.2">
      <c r="E25" s="205"/>
      <c r="G25" s="218">
        <v>12</v>
      </c>
      <c r="H25" s="203" t="s">
        <v>77</v>
      </c>
      <c r="K25" s="237">
        <v>1</v>
      </c>
      <c r="L25" s="237">
        <v>1</v>
      </c>
      <c r="M25" s="237">
        <v>1</v>
      </c>
      <c r="N25" s="237">
        <v>1</v>
      </c>
      <c r="O25" s="237">
        <v>1</v>
      </c>
      <c r="P25" s="237">
        <v>1</v>
      </c>
      <c r="Q25" s="237">
        <v>1</v>
      </c>
      <c r="R25" s="237">
        <v>1</v>
      </c>
      <c r="S25" s="237">
        <v>1</v>
      </c>
      <c r="T25" s="237">
        <v>1</v>
      </c>
      <c r="U25" s="237">
        <v>1</v>
      </c>
      <c r="V25" s="237">
        <v>1</v>
      </c>
      <c r="W25" s="237">
        <v>1</v>
      </c>
      <c r="X25" s="237">
        <v>1</v>
      </c>
      <c r="Y25" s="237">
        <v>1</v>
      </c>
      <c r="Z25" s="237">
        <v>1</v>
      </c>
      <c r="AA25" s="237">
        <v>1</v>
      </c>
      <c r="AB25" s="237">
        <v>1</v>
      </c>
      <c r="AC25" s="237">
        <v>1</v>
      </c>
      <c r="AD25" s="237">
        <v>1</v>
      </c>
      <c r="AE25" s="237">
        <v>1</v>
      </c>
    </row>
    <row r="26" spans="4:31" x14ac:dyDescent="0.2">
      <c r="E26" s="205"/>
      <c r="G26" s="218">
        <v>13</v>
      </c>
      <c r="H26" s="203" t="s">
        <v>78</v>
      </c>
      <c r="K26" s="237">
        <v>1</v>
      </c>
      <c r="L26" s="237">
        <v>1</v>
      </c>
      <c r="M26" s="237">
        <v>1</v>
      </c>
      <c r="N26" s="237">
        <v>1</v>
      </c>
      <c r="O26" s="237">
        <v>1</v>
      </c>
      <c r="P26" s="237">
        <v>1</v>
      </c>
      <c r="Q26" s="237">
        <v>1</v>
      </c>
      <c r="R26" s="237">
        <v>1</v>
      </c>
      <c r="S26" s="237">
        <v>1</v>
      </c>
      <c r="T26" s="237">
        <v>1</v>
      </c>
      <c r="U26" s="237">
        <v>1</v>
      </c>
      <c r="V26" s="237">
        <v>1</v>
      </c>
      <c r="W26" s="237">
        <v>1</v>
      </c>
      <c r="X26" s="237">
        <v>1</v>
      </c>
      <c r="Y26" s="237">
        <v>1</v>
      </c>
      <c r="Z26" s="237">
        <v>1</v>
      </c>
      <c r="AA26" s="237">
        <v>1</v>
      </c>
      <c r="AB26" s="237">
        <v>1</v>
      </c>
      <c r="AC26" s="237">
        <v>1</v>
      </c>
      <c r="AD26" s="237">
        <v>1</v>
      </c>
      <c r="AE26" s="237">
        <v>1</v>
      </c>
    </row>
    <row r="27" spans="4:31" x14ac:dyDescent="0.2">
      <c r="E27" s="205"/>
    </row>
    <row r="28" spans="4:31" x14ac:dyDescent="0.2">
      <c r="E28" s="205"/>
    </row>
    <row r="29" spans="4:31" ht="15" x14ac:dyDescent="0.2">
      <c r="D29" s="213" t="s">
        <v>454</v>
      </c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</row>
    <row r="30" spans="4:31" x14ac:dyDescent="0.2">
      <c r="E30" s="205"/>
    </row>
    <row r="31" spans="4:31" ht="15" x14ac:dyDescent="0.2">
      <c r="E31" s="216" t="s">
        <v>202</v>
      </c>
    </row>
    <row r="32" spans="4:31" ht="15" x14ac:dyDescent="0.2">
      <c r="E32" s="205"/>
      <c r="G32" s="217" t="s">
        <v>212</v>
      </c>
      <c r="H32" s="217"/>
      <c r="I32" s="217"/>
    </row>
    <row r="33" spans="1:31" x14ac:dyDescent="0.2">
      <c r="E33" s="205"/>
      <c r="G33" s="218">
        <v>1</v>
      </c>
      <c r="H33" s="203" t="s">
        <v>66</v>
      </c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</row>
    <row r="34" spans="1:31" x14ac:dyDescent="0.2">
      <c r="E34" s="205"/>
      <c r="G34" s="218">
        <v>2</v>
      </c>
      <c r="H34" s="203" t="s">
        <v>67</v>
      </c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</row>
    <row r="35" spans="1:31" x14ac:dyDescent="0.2">
      <c r="E35" s="205"/>
      <c r="G35" s="218">
        <v>3</v>
      </c>
      <c r="H35" s="203" t="s">
        <v>68</v>
      </c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</row>
    <row r="36" spans="1:31" x14ac:dyDescent="0.2">
      <c r="E36" s="205"/>
      <c r="G36" s="218">
        <v>4</v>
      </c>
      <c r="H36" s="203" t="s">
        <v>69</v>
      </c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</row>
    <row r="37" spans="1:31" x14ac:dyDescent="0.2">
      <c r="E37" s="205"/>
      <c r="G37" s="218">
        <v>5</v>
      </c>
      <c r="H37" s="203" t="s">
        <v>70</v>
      </c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</row>
    <row r="38" spans="1:31" x14ac:dyDescent="0.2">
      <c r="E38" s="205"/>
      <c r="G38" s="218">
        <v>6</v>
      </c>
      <c r="H38" s="203" t="s">
        <v>71</v>
      </c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</row>
    <row r="39" spans="1:31" x14ac:dyDescent="0.2">
      <c r="E39" s="205"/>
      <c r="G39" s="218">
        <v>7</v>
      </c>
      <c r="H39" s="203" t="s">
        <v>72</v>
      </c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</row>
    <row r="40" spans="1:31" x14ac:dyDescent="0.2">
      <c r="E40" s="205"/>
      <c r="G40" s="218">
        <v>8</v>
      </c>
      <c r="H40" s="203" t="s">
        <v>73</v>
      </c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</row>
    <row r="41" spans="1:31" x14ac:dyDescent="0.2">
      <c r="E41" s="205"/>
      <c r="G41" s="218">
        <v>9</v>
      </c>
      <c r="H41" s="203" t="s">
        <v>74</v>
      </c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</row>
    <row r="42" spans="1:31" x14ac:dyDescent="0.2">
      <c r="E42" s="205"/>
      <c r="G42" s="218">
        <v>10</v>
      </c>
      <c r="H42" s="203" t="s">
        <v>75</v>
      </c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</row>
    <row r="43" spans="1:31" x14ac:dyDescent="0.2">
      <c r="E43" s="205"/>
      <c r="G43" s="218">
        <v>11</v>
      </c>
      <c r="H43" s="203" t="s">
        <v>76</v>
      </c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</row>
    <row r="44" spans="1:31" x14ac:dyDescent="0.2">
      <c r="E44" s="205"/>
      <c r="G44" s="218">
        <v>12</v>
      </c>
      <c r="H44" s="203" t="s">
        <v>77</v>
      </c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</row>
    <row r="45" spans="1:31" x14ac:dyDescent="0.2">
      <c r="E45" s="205"/>
      <c r="G45" s="218">
        <v>13</v>
      </c>
      <c r="H45" s="203" t="s">
        <v>78</v>
      </c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</row>
    <row r="46" spans="1:31" s="332" customFormat="1" x14ac:dyDescent="0.2">
      <c r="A46" s="203"/>
      <c r="B46" s="203"/>
      <c r="C46" s="203"/>
      <c r="D46" s="203"/>
      <c r="E46" s="331"/>
      <c r="F46" s="203"/>
      <c r="G46" s="203"/>
      <c r="H46" s="203"/>
      <c r="I46" s="203"/>
      <c r="J46" s="203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</row>
    <row r="48" spans="1:31" ht="15" x14ac:dyDescent="0.2">
      <c r="D48" s="213" t="s">
        <v>470</v>
      </c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</row>
    <row r="49" spans="5:31" x14ac:dyDescent="0.2">
      <c r="E49" s="205"/>
    </row>
    <row r="50" spans="5:31" ht="15" x14ac:dyDescent="0.2">
      <c r="E50" s="216" t="s">
        <v>202</v>
      </c>
    </row>
    <row r="51" spans="5:31" ht="15" x14ac:dyDescent="0.2">
      <c r="E51" s="205"/>
      <c r="G51" s="217" t="s">
        <v>212</v>
      </c>
      <c r="H51" s="217"/>
      <c r="I51" s="217"/>
    </row>
    <row r="52" spans="5:31" x14ac:dyDescent="0.2">
      <c r="E52" s="205"/>
      <c r="G52" s="218">
        <v>1</v>
      </c>
      <c r="H52" s="203" t="s">
        <v>66</v>
      </c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</row>
    <row r="53" spans="5:31" x14ac:dyDescent="0.2">
      <c r="E53" s="205"/>
      <c r="G53" s="218">
        <v>2</v>
      </c>
      <c r="H53" s="203" t="s">
        <v>67</v>
      </c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</row>
    <row r="54" spans="5:31" x14ac:dyDescent="0.2">
      <c r="E54" s="205"/>
      <c r="G54" s="218">
        <v>3</v>
      </c>
      <c r="H54" s="203" t="s">
        <v>68</v>
      </c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</row>
    <row r="55" spans="5:31" x14ac:dyDescent="0.2">
      <c r="E55" s="205"/>
      <c r="G55" s="218">
        <v>4</v>
      </c>
      <c r="H55" s="203" t="s">
        <v>69</v>
      </c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</row>
    <row r="56" spans="5:31" x14ac:dyDescent="0.2">
      <c r="E56" s="205"/>
      <c r="G56" s="218">
        <v>5</v>
      </c>
      <c r="H56" s="203" t="s">
        <v>70</v>
      </c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</row>
    <row r="57" spans="5:31" x14ac:dyDescent="0.2">
      <c r="E57" s="205"/>
      <c r="G57" s="218">
        <v>6</v>
      </c>
      <c r="H57" s="203" t="s">
        <v>71</v>
      </c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</row>
    <row r="58" spans="5:31" x14ac:dyDescent="0.2">
      <c r="E58" s="205"/>
      <c r="G58" s="218">
        <v>7</v>
      </c>
      <c r="H58" s="203" t="s">
        <v>72</v>
      </c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</row>
    <row r="59" spans="5:31" x14ac:dyDescent="0.2">
      <c r="E59" s="205"/>
      <c r="G59" s="218">
        <v>8</v>
      </c>
      <c r="H59" s="203" t="s">
        <v>73</v>
      </c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</row>
    <row r="60" spans="5:31" x14ac:dyDescent="0.2">
      <c r="E60" s="205"/>
      <c r="G60" s="218">
        <v>9</v>
      </c>
      <c r="H60" s="203" t="s">
        <v>74</v>
      </c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</row>
    <row r="61" spans="5:31" x14ac:dyDescent="0.2">
      <c r="E61" s="205"/>
      <c r="G61" s="218">
        <v>10</v>
      </c>
      <c r="H61" s="203" t="s">
        <v>75</v>
      </c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</row>
    <row r="62" spans="5:31" x14ac:dyDescent="0.2">
      <c r="E62" s="205"/>
      <c r="G62" s="218">
        <v>11</v>
      </c>
      <c r="H62" s="203" t="s">
        <v>76</v>
      </c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</row>
    <row r="63" spans="5:31" x14ac:dyDescent="0.2">
      <c r="E63" s="205"/>
      <c r="G63" s="218">
        <v>12</v>
      </c>
      <c r="H63" s="203" t="s">
        <v>77</v>
      </c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</row>
    <row r="64" spans="5:31" x14ac:dyDescent="0.2">
      <c r="E64" s="205"/>
      <c r="G64" s="218">
        <v>13</v>
      </c>
      <c r="H64" s="203" t="s">
        <v>78</v>
      </c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</row>
    <row r="65" spans="1:31" s="332" customFormat="1" x14ac:dyDescent="0.2">
      <c r="A65" s="203"/>
      <c r="B65" s="203"/>
      <c r="C65" s="203"/>
      <c r="D65" s="203"/>
      <c r="E65" s="331"/>
      <c r="F65" s="203"/>
      <c r="G65" s="203"/>
      <c r="H65" s="203"/>
      <c r="I65" s="203"/>
      <c r="J65" s="203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</row>
    <row r="67" spans="1:31" ht="15" x14ac:dyDescent="0.2">
      <c r="C67" s="211" t="s">
        <v>35</v>
      </c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9" spans="1:31" ht="15" x14ac:dyDescent="0.2">
      <c r="A69" s="219"/>
      <c r="B69" s="220"/>
      <c r="C69" s="220"/>
      <c r="D69" s="221"/>
      <c r="E69" s="221" t="s">
        <v>206</v>
      </c>
      <c r="F69" s="220"/>
      <c r="G69" s="221"/>
      <c r="H69" s="220"/>
      <c r="I69" s="220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</row>
    <row r="70" spans="1:31" ht="15" x14ac:dyDescent="0.2">
      <c r="A70" s="219"/>
      <c r="B70" s="220"/>
      <c r="C70" s="220"/>
      <c r="D70" s="221"/>
      <c r="E70" s="221" t="s">
        <v>207</v>
      </c>
      <c r="F70" s="220"/>
      <c r="G70" s="221"/>
      <c r="H70" s="220"/>
      <c r="I70" s="220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</row>
    <row r="71" spans="1:31" x14ac:dyDescent="0.2"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</row>
    <row r="72" spans="1:31" ht="15" x14ac:dyDescent="0.2">
      <c r="D72" s="223">
        <v>1</v>
      </c>
      <c r="E72" s="224"/>
      <c r="F72" s="224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</row>
    <row r="73" spans="1:31" ht="15" x14ac:dyDescent="0.2">
      <c r="A73" s="219"/>
      <c r="B73" s="220"/>
      <c r="C73" s="220"/>
      <c r="D73" s="220"/>
      <c r="E73" s="221"/>
      <c r="F73" s="221"/>
      <c r="G73" s="220"/>
      <c r="H73" s="220"/>
      <c r="I73" s="225" t="s">
        <v>205</v>
      </c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238"/>
    </row>
    <row r="74" spans="1:31" ht="15" x14ac:dyDescent="0.2">
      <c r="A74" s="219"/>
      <c r="B74" s="220"/>
      <c r="C74" s="220"/>
      <c r="D74" s="220"/>
      <c r="E74" s="217"/>
      <c r="F74" s="226" t="s">
        <v>32</v>
      </c>
      <c r="G74" s="217" t="s">
        <v>212</v>
      </c>
      <c r="H74" s="217"/>
      <c r="I74" s="225" t="s">
        <v>204</v>
      </c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  <c r="AE74" s="238"/>
    </row>
    <row r="75" spans="1:31" ht="15" x14ac:dyDescent="0.2">
      <c r="C75" s="203"/>
      <c r="D75" s="203"/>
      <c r="E75" s="217"/>
      <c r="F75" s="227">
        <v>1</v>
      </c>
      <c r="G75" s="218">
        <v>1</v>
      </c>
      <c r="H75" s="203" t="s">
        <v>66</v>
      </c>
      <c r="I75" s="205"/>
      <c r="J75" s="238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</row>
    <row r="76" spans="1:31" ht="15" x14ac:dyDescent="0.2">
      <c r="C76" s="203"/>
      <c r="D76" s="203"/>
      <c r="E76" s="217"/>
      <c r="F76" s="228">
        <v>1</v>
      </c>
      <c r="G76" s="218">
        <v>2</v>
      </c>
      <c r="H76" s="203" t="s">
        <v>67</v>
      </c>
      <c r="I76" s="205"/>
      <c r="J76" s="238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</row>
    <row r="77" spans="1:31" ht="15" x14ac:dyDescent="0.2">
      <c r="C77" s="203"/>
      <c r="D77" s="203"/>
      <c r="E77" s="217"/>
      <c r="F77" s="228">
        <v>1</v>
      </c>
      <c r="G77" s="218">
        <v>3</v>
      </c>
      <c r="H77" s="203" t="s">
        <v>68</v>
      </c>
      <c r="I77" s="205"/>
      <c r="J77" s="238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</row>
    <row r="78" spans="1:31" ht="15" x14ac:dyDescent="0.2">
      <c r="C78" s="203"/>
      <c r="D78" s="203"/>
      <c r="E78" s="217"/>
      <c r="F78" s="228">
        <v>1</v>
      </c>
      <c r="G78" s="218">
        <v>4</v>
      </c>
      <c r="H78" s="203" t="s">
        <v>69</v>
      </c>
      <c r="I78" s="205"/>
      <c r="J78" s="238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</row>
    <row r="79" spans="1:31" ht="15" x14ac:dyDescent="0.2">
      <c r="C79" s="203"/>
      <c r="D79" s="203"/>
      <c r="E79" s="217"/>
      <c r="F79" s="228">
        <v>1</v>
      </c>
      <c r="G79" s="218">
        <v>5</v>
      </c>
      <c r="H79" s="203" t="s">
        <v>70</v>
      </c>
      <c r="I79" s="205"/>
      <c r="J79" s="238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</row>
    <row r="80" spans="1:31" ht="15" x14ac:dyDescent="0.2">
      <c r="C80" s="203"/>
      <c r="D80" s="203"/>
      <c r="E80" s="217"/>
      <c r="F80" s="228">
        <v>1</v>
      </c>
      <c r="G80" s="218">
        <v>6</v>
      </c>
      <c r="H80" s="203" t="s">
        <v>71</v>
      </c>
      <c r="I80" s="205"/>
      <c r="J80" s="238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</row>
    <row r="81" spans="1:31" ht="15" x14ac:dyDescent="0.2">
      <c r="C81" s="203"/>
      <c r="D81" s="203"/>
      <c r="E81" s="217"/>
      <c r="F81" s="228">
        <v>1</v>
      </c>
      <c r="G81" s="218">
        <v>7</v>
      </c>
      <c r="H81" s="203" t="s">
        <v>72</v>
      </c>
      <c r="I81" s="205"/>
      <c r="J81" s="238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</row>
    <row r="82" spans="1:31" ht="15" x14ac:dyDescent="0.2">
      <c r="C82" s="203"/>
      <c r="D82" s="203"/>
      <c r="E82" s="217"/>
      <c r="F82" s="228">
        <v>1</v>
      </c>
      <c r="G82" s="218">
        <v>8</v>
      </c>
      <c r="H82" s="203" t="s">
        <v>73</v>
      </c>
      <c r="I82" s="205"/>
      <c r="J82" s="238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</row>
    <row r="83" spans="1:31" ht="15" x14ac:dyDescent="0.2">
      <c r="C83" s="203"/>
      <c r="D83" s="203"/>
      <c r="E83" s="217"/>
      <c r="F83" s="228">
        <v>1</v>
      </c>
      <c r="G83" s="218">
        <v>9</v>
      </c>
      <c r="H83" s="203" t="s">
        <v>74</v>
      </c>
      <c r="I83" s="205"/>
      <c r="J83" s="238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</row>
    <row r="84" spans="1:31" ht="15" x14ac:dyDescent="0.2">
      <c r="C84" s="203"/>
      <c r="D84" s="203"/>
      <c r="E84" s="217"/>
      <c r="F84" s="228">
        <v>1</v>
      </c>
      <c r="G84" s="218">
        <v>10</v>
      </c>
      <c r="H84" s="203" t="s">
        <v>75</v>
      </c>
      <c r="I84" s="205"/>
      <c r="J84" s="238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</row>
    <row r="85" spans="1:31" ht="15" x14ac:dyDescent="0.2">
      <c r="C85" s="203"/>
      <c r="D85" s="203"/>
      <c r="E85" s="217"/>
      <c r="F85" s="228">
        <v>1</v>
      </c>
      <c r="G85" s="218">
        <v>11</v>
      </c>
      <c r="H85" s="203" t="s">
        <v>76</v>
      </c>
      <c r="I85" s="205"/>
      <c r="J85" s="238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</row>
    <row r="86" spans="1:31" ht="15" x14ac:dyDescent="0.2">
      <c r="C86" s="203"/>
      <c r="D86" s="203"/>
      <c r="E86" s="217"/>
      <c r="F86" s="228">
        <v>1</v>
      </c>
      <c r="G86" s="218">
        <v>12</v>
      </c>
      <c r="H86" s="203" t="s">
        <v>77</v>
      </c>
      <c r="I86" s="205"/>
      <c r="J86" s="238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</row>
    <row r="87" spans="1:31" ht="15" x14ac:dyDescent="0.2">
      <c r="C87" s="203"/>
      <c r="D87" s="203"/>
      <c r="E87" s="217"/>
      <c r="F87" s="228">
        <v>1</v>
      </c>
      <c r="G87" s="218">
        <v>13</v>
      </c>
      <c r="H87" s="203" t="s">
        <v>78</v>
      </c>
      <c r="I87" s="205"/>
      <c r="J87" s="238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</row>
    <row r="89" spans="1:31" ht="15" x14ac:dyDescent="0.2">
      <c r="D89" s="223">
        <v>2</v>
      </c>
      <c r="E89" s="224"/>
      <c r="F89" s="224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</row>
    <row r="90" spans="1:31" ht="15" x14ac:dyDescent="0.2">
      <c r="A90" s="219"/>
      <c r="B90" s="220"/>
      <c r="C90" s="220"/>
      <c r="D90" s="220"/>
      <c r="E90" s="221"/>
      <c r="F90" s="221"/>
      <c r="G90" s="220"/>
      <c r="H90" s="220"/>
      <c r="I90" s="225" t="s">
        <v>205</v>
      </c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8"/>
      <c r="AE90" s="238"/>
    </row>
    <row r="91" spans="1:31" ht="15" x14ac:dyDescent="0.2">
      <c r="A91" s="219"/>
      <c r="B91" s="220"/>
      <c r="C91" s="220"/>
      <c r="D91" s="220"/>
      <c r="E91" s="221"/>
      <c r="F91" s="226" t="s">
        <v>32</v>
      </c>
      <c r="G91" s="217" t="s">
        <v>212</v>
      </c>
      <c r="H91" s="220"/>
      <c r="I91" s="225" t="s">
        <v>204</v>
      </c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238"/>
      <c r="AD91" s="238"/>
      <c r="AE91" s="238"/>
    </row>
    <row r="92" spans="1:31" ht="15" x14ac:dyDescent="0.2">
      <c r="C92" s="203"/>
      <c r="D92" s="203"/>
      <c r="F92" s="228">
        <v>2</v>
      </c>
      <c r="G92" s="218">
        <v>1</v>
      </c>
      <c r="H92" s="203" t="s">
        <v>66</v>
      </c>
      <c r="I92" s="205"/>
      <c r="J92" s="238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</row>
    <row r="93" spans="1:31" ht="15" x14ac:dyDescent="0.2">
      <c r="C93" s="203"/>
      <c r="D93" s="203"/>
      <c r="F93" s="228">
        <v>2</v>
      </c>
      <c r="G93" s="218">
        <v>2</v>
      </c>
      <c r="H93" s="203" t="s">
        <v>67</v>
      </c>
      <c r="I93" s="205"/>
      <c r="J93" s="238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</row>
    <row r="94" spans="1:31" ht="15" x14ac:dyDescent="0.2">
      <c r="C94" s="203"/>
      <c r="D94" s="203"/>
      <c r="F94" s="228">
        <v>2</v>
      </c>
      <c r="G94" s="218">
        <v>3</v>
      </c>
      <c r="H94" s="203" t="s">
        <v>68</v>
      </c>
      <c r="I94" s="205"/>
      <c r="J94" s="238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</row>
    <row r="95" spans="1:31" ht="15" x14ac:dyDescent="0.2">
      <c r="C95" s="203"/>
      <c r="D95" s="203"/>
      <c r="F95" s="228">
        <v>2</v>
      </c>
      <c r="G95" s="218">
        <v>4</v>
      </c>
      <c r="H95" s="203" t="s">
        <v>69</v>
      </c>
      <c r="I95" s="205"/>
      <c r="J95" s="238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</row>
    <row r="96" spans="1:31" ht="15" x14ac:dyDescent="0.2">
      <c r="C96" s="203"/>
      <c r="D96" s="203"/>
      <c r="F96" s="228">
        <v>2</v>
      </c>
      <c r="G96" s="218">
        <v>5</v>
      </c>
      <c r="H96" s="203" t="s">
        <v>70</v>
      </c>
      <c r="I96" s="205"/>
      <c r="J96" s="238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</row>
    <row r="97" spans="1:31" ht="15" x14ac:dyDescent="0.2">
      <c r="C97" s="203"/>
      <c r="D97" s="203"/>
      <c r="F97" s="228">
        <v>2</v>
      </c>
      <c r="G97" s="218">
        <v>6</v>
      </c>
      <c r="H97" s="203" t="s">
        <v>71</v>
      </c>
      <c r="I97" s="205"/>
      <c r="J97" s="238"/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</row>
    <row r="98" spans="1:31" ht="15" x14ac:dyDescent="0.2">
      <c r="C98" s="203"/>
      <c r="D98" s="203"/>
      <c r="F98" s="228">
        <v>2</v>
      </c>
      <c r="G98" s="218">
        <v>7</v>
      </c>
      <c r="H98" s="203" t="s">
        <v>72</v>
      </c>
      <c r="I98" s="205"/>
      <c r="J98" s="238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</row>
    <row r="99" spans="1:31" ht="15" x14ac:dyDescent="0.2">
      <c r="C99" s="203"/>
      <c r="D99" s="203"/>
      <c r="F99" s="228">
        <v>2</v>
      </c>
      <c r="G99" s="218">
        <v>8</v>
      </c>
      <c r="H99" s="203" t="s">
        <v>73</v>
      </c>
      <c r="I99" s="205"/>
      <c r="J99" s="238"/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</row>
    <row r="100" spans="1:31" ht="15" x14ac:dyDescent="0.2">
      <c r="C100" s="203"/>
      <c r="D100" s="203"/>
      <c r="F100" s="228">
        <v>2</v>
      </c>
      <c r="G100" s="218">
        <v>9</v>
      </c>
      <c r="H100" s="203" t="s">
        <v>74</v>
      </c>
      <c r="I100" s="205"/>
      <c r="J100" s="238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</row>
    <row r="101" spans="1:31" ht="15" x14ac:dyDescent="0.2">
      <c r="C101" s="203"/>
      <c r="D101" s="203"/>
      <c r="F101" s="228">
        <v>2</v>
      </c>
      <c r="G101" s="218">
        <v>10</v>
      </c>
      <c r="H101" s="203" t="s">
        <v>75</v>
      </c>
      <c r="I101" s="205"/>
      <c r="J101" s="238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</row>
    <row r="102" spans="1:31" ht="15" x14ac:dyDescent="0.2">
      <c r="C102" s="203"/>
      <c r="D102" s="203"/>
      <c r="F102" s="228">
        <v>2</v>
      </c>
      <c r="G102" s="218">
        <v>11</v>
      </c>
      <c r="H102" s="203" t="s">
        <v>76</v>
      </c>
      <c r="I102" s="205"/>
      <c r="J102" s="238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</row>
    <row r="103" spans="1:31" ht="15" x14ac:dyDescent="0.2">
      <c r="C103" s="203"/>
      <c r="D103" s="203"/>
      <c r="F103" s="228">
        <v>2</v>
      </c>
      <c r="G103" s="218">
        <v>12</v>
      </c>
      <c r="H103" s="203" t="s">
        <v>77</v>
      </c>
      <c r="I103" s="205"/>
      <c r="J103" s="238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</row>
    <row r="104" spans="1:31" ht="15" x14ac:dyDescent="0.2">
      <c r="C104" s="203"/>
      <c r="D104" s="203"/>
      <c r="F104" s="228">
        <v>2</v>
      </c>
      <c r="G104" s="218">
        <v>13</v>
      </c>
      <c r="H104" s="203" t="s">
        <v>78</v>
      </c>
      <c r="I104" s="205"/>
      <c r="J104" s="238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</row>
    <row r="107" spans="1:31" ht="15" x14ac:dyDescent="0.2">
      <c r="C107" s="211" t="s">
        <v>471</v>
      </c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</row>
    <row r="109" spans="1:31" ht="15" x14ac:dyDescent="0.2">
      <c r="A109" s="219"/>
      <c r="B109" s="220"/>
      <c r="C109" s="220"/>
      <c r="D109" s="221"/>
      <c r="E109" s="221" t="s">
        <v>208</v>
      </c>
      <c r="F109" s="220"/>
      <c r="G109" s="221"/>
      <c r="H109" s="220"/>
      <c r="I109" s="220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A109" s="238"/>
      <c r="AB109" s="238"/>
      <c r="AC109" s="238"/>
      <c r="AD109" s="238"/>
      <c r="AE109" s="238"/>
    </row>
    <row r="110" spans="1:31" ht="15" x14ac:dyDescent="0.2">
      <c r="A110" s="219"/>
      <c r="B110" s="220"/>
      <c r="C110" s="220"/>
      <c r="D110" s="221"/>
      <c r="E110" s="221" t="s">
        <v>209</v>
      </c>
      <c r="F110" s="220"/>
      <c r="G110" s="221"/>
      <c r="H110" s="220"/>
      <c r="I110" s="220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  <c r="W110" s="238"/>
      <c r="X110" s="238"/>
      <c r="Y110" s="238"/>
      <c r="Z110" s="238"/>
      <c r="AA110" s="238"/>
      <c r="AB110" s="238"/>
      <c r="AC110" s="238"/>
      <c r="AD110" s="238"/>
      <c r="AE110" s="238"/>
    </row>
    <row r="111" spans="1:31" x14ac:dyDescent="0.2">
      <c r="D111" s="229"/>
      <c r="E111" s="229"/>
      <c r="F111" s="229"/>
      <c r="G111" s="230"/>
      <c r="H111" s="230"/>
      <c r="I111" s="230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</row>
    <row r="112" spans="1:31" ht="15" x14ac:dyDescent="0.2">
      <c r="D112" s="223">
        <v>1</v>
      </c>
      <c r="E112" s="224"/>
      <c r="F112" s="224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</row>
    <row r="113" spans="1:31" ht="15" x14ac:dyDescent="0.2">
      <c r="A113" s="219"/>
      <c r="B113" s="220"/>
      <c r="C113" s="220"/>
      <c r="D113" s="220"/>
      <c r="E113" s="221"/>
      <c r="F113" s="221"/>
      <c r="G113" s="220"/>
      <c r="H113" s="220"/>
      <c r="I113" s="225" t="s">
        <v>210</v>
      </c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  <c r="AA113" s="238"/>
      <c r="AB113" s="238"/>
      <c r="AC113" s="238"/>
      <c r="AD113" s="238"/>
      <c r="AE113" s="238"/>
    </row>
    <row r="114" spans="1:31" ht="15" x14ac:dyDescent="0.2">
      <c r="A114" s="219"/>
      <c r="B114" s="220"/>
      <c r="C114" s="220"/>
      <c r="D114" s="220"/>
      <c r="E114" s="221"/>
      <c r="F114" s="226" t="s">
        <v>32</v>
      </c>
      <c r="G114" s="217" t="s">
        <v>212</v>
      </c>
      <c r="H114" s="220"/>
      <c r="I114" s="225" t="s">
        <v>211</v>
      </c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</row>
    <row r="115" spans="1:31" ht="15" x14ac:dyDescent="0.2">
      <c r="C115" s="203"/>
      <c r="D115" s="203"/>
      <c r="F115" s="231">
        <v>1</v>
      </c>
      <c r="G115" s="218">
        <v>1</v>
      </c>
      <c r="H115" s="203" t="s">
        <v>66</v>
      </c>
      <c r="I115" s="203"/>
      <c r="J115" s="238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  <c r="AA115" s="240"/>
      <c r="AB115" s="240"/>
      <c r="AC115" s="240"/>
      <c r="AD115" s="240"/>
      <c r="AE115" s="240"/>
    </row>
    <row r="116" spans="1:31" ht="15" x14ac:dyDescent="0.2">
      <c r="C116" s="203"/>
      <c r="D116" s="203"/>
      <c r="F116" s="228">
        <v>1</v>
      </c>
      <c r="G116" s="218">
        <v>2</v>
      </c>
      <c r="H116" s="203" t="s">
        <v>67</v>
      </c>
      <c r="I116" s="203"/>
      <c r="J116" s="238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0"/>
      <c r="W116" s="240"/>
      <c r="X116" s="240"/>
      <c r="Y116" s="240"/>
      <c r="Z116" s="240"/>
      <c r="AA116" s="240"/>
      <c r="AB116" s="240"/>
      <c r="AC116" s="240"/>
      <c r="AD116" s="240"/>
      <c r="AE116" s="240"/>
    </row>
    <row r="117" spans="1:31" ht="15" x14ac:dyDescent="0.2">
      <c r="C117" s="203"/>
      <c r="D117" s="203"/>
      <c r="F117" s="228">
        <v>1</v>
      </c>
      <c r="G117" s="218">
        <v>3</v>
      </c>
      <c r="H117" s="203" t="s">
        <v>68</v>
      </c>
      <c r="I117" s="203"/>
      <c r="J117" s="238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0"/>
      <c r="X117" s="240"/>
      <c r="Y117" s="240"/>
      <c r="Z117" s="240"/>
      <c r="AA117" s="240"/>
      <c r="AB117" s="240"/>
      <c r="AC117" s="240"/>
      <c r="AD117" s="240"/>
      <c r="AE117" s="240"/>
    </row>
    <row r="118" spans="1:31" ht="15" x14ac:dyDescent="0.2">
      <c r="C118" s="203"/>
      <c r="D118" s="203"/>
      <c r="F118" s="228">
        <v>1</v>
      </c>
      <c r="G118" s="218">
        <v>4</v>
      </c>
      <c r="H118" s="203" t="s">
        <v>69</v>
      </c>
      <c r="I118" s="203"/>
      <c r="J118" s="238"/>
      <c r="K118" s="240"/>
      <c r="L118" s="240"/>
      <c r="M118" s="240"/>
      <c r="N118" s="240"/>
      <c r="O118" s="240"/>
      <c r="P118" s="240"/>
      <c r="Q118" s="240"/>
      <c r="R118" s="240"/>
      <c r="S118" s="240"/>
      <c r="T118" s="240"/>
      <c r="U118" s="240"/>
      <c r="V118" s="240"/>
      <c r="W118" s="240"/>
      <c r="X118" s="240"/>
      <c r="Y118" s="240"/>
      <c r="Z118" s="240"/>
      <c r="AA118" s="240"/>
      <c r="AB118" s="240"/>
      <c r="AC118" s="240"/>
      <c r="AD118" s="240"/>
      <c r="AE118" s="240"/>
    </row>
    <row r="119" spans="1:31" ht="15" x14ac:dyDescent="0.2">
      <c r="C119" s="203"/>
      <c r="D119" s="203"/>
      <c r="F119" s="228">
        <v>1</v>
      </c>
      <c r="G119" s="218">
        <v>5</v>
      </c>
      <c r="H119" s="203" t="s">
        <v>70</v>
      </c>
      <c r="I119" s="203"/>
      <c r="J119" s="238"/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0"/>
      <c r="V119" s="240"/>
      <c r="W119" s="240"/>
      <c r="X119" s="240"/>
      <c r="Y119" s="240"/>
      <c r="Z119" s="240"/>
      <c r="AA119" s="240"/>
      <c r="AB119" s="240"/>
      <c r="AC119" s="240"/>
      <c r="AD119" s="240"/>
      <c r="AE119" s="240"/>
    </row>
    <row r="120" spans="1:31" ht="15" x14ac:dyDescent="0.2">
      <c r="C120" s="203"/>
      <c r="D120" s="203"/>
      <c r="F120" s="228">
        <v>1</v>
      </c>
      <c r="G120" s="218">
        <v>6</v>
      </c>
      <c r="H120" s="203" t="s">
        <v>71</v>
      </c>
      <c r="I120" s="203"/>
      <c r="J120" s="238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40"/>
      <c r="W120" s="240"/>
      <c r="X120" s="240"/>
      <c r="Y120" s="240"/>
      <c r="Z120" s="240"/>
      <c r="AA120" s="240"/>
      <c r="AB120" s="240"/>
      <c r="AC120" s="240"/>
      <c r="AD120" s="240"/>
      <c r="AE120" s="240"/>
    </row>
    <row r="121" spans="1:31" ht="15" x14ac:dyDescent="0.2">
      <c r="C121" s="203"/>
      <c r="D121" s="203"/>
      <c r="F121" s="228">
        <v>1</v>
      </c>
      <c r="G121" s="218">
        <v>7</v>
      </c>
      <c r="H121" s="203" t="s">
        <v>72</v>
      </c>
      <c r="I121" s="203"/>
      <c r="J121" s="238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0"/>
      <c r="X121" s="240"/>
      <c r="Y121" s="240"/>
      <c r="Z121" s="240"/>
      <c r="AA121" s="240"/>
      <c r="AB121" s="240"/>
      <c r="AC121" s="240"/>
      <c r="AD121" s="240"/>
      <c r="AE121" s="240"/>
    </row>
    <row r="122" spans="1:31" ht="15" x14ac:dyDescent="0.2">
      <c r="C122" s="203"/>
      <c r="D122" s="203"/>
      <c r="F122" s="228">
        <v>1</v>
      </c>
      <c r="G122" s="218">
        <v>8</v>
      </c>
      <c r="H122" s="203" t="s">
        <v>73</v>
      </c>
      <c r="I122" s="203"/>
      <c r="J122" s="238"/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40"/>
      <c r="W122" s="240"/>
      <c r="X122" s="240"/>
      <c r="Y122" s="240"/>
      <c r="Z122" s="240"/>
      <c r="AA122" s="240"/>
      <c r="AB122" s="240"/>
      <c r="AC122" s="240"/>
      <c r="AD122" s="240"/>
      <c r="AE122" s="240"/>
    </row>
    <row r="123" spans="1:31" ht="15" x14ac:dyDescent="0.2">
      <c r="C123" s="203"/>
      <c r="D123" s="203"/>
      <c r="F123" s="228">
        <v>1</v>
      </c>
      <c r="G123" s="218">
        <v>9</v>
      </c>
      <c r="H123" s="203" t="s">
        <v>74</v>
      </c>
      <c r="I123" s="203"/>
      <c r="J123" s="238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0"/>
      <c r="V123" s="240"/>
      <c r="W123" s="240"/>
      <c r="X123" s="240"/>
      <c r="Y123" s="240"/>
      <c r="Z123" s="240"/>
      <c r="AA123" s="240"/>
      <c r="AB123" s="240"/>
      <c r="AC123" s="240"/>
      <c r="AD123" s="240"/>
      <c r="AE123" s="240"/>
    </row>
    <row r="124" spans="1:31" ht="15" x14ac:dyDescent="0.2">
      <c r="C124" s="203"/>
      <c r="D124" s="203"/>
      <c r="F124" s="228">
        <v>1</v>
      </c>
      <c r="G124" s="218">
        <v>10</v>
      </c>
      <c r="H124" s="203" t="s">
        <v>75</v>
      </c>
      <c r="I124" s="203"/>
      <c r="J124" s="238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0"/>
      <c r="V124" s="240"/>
      <c r="W124" s="240"/>
      <c r="X124" s="240"/>
      <c r="Y124" s="240"/>
      <c r="Z124" s="240"/>
      <c r="AA124" s="240"/>
      <c r="AB124" s="240"/>
      <c r="AC124" s="240"/>
      <c r="AD124" s="240"/>
      <c r="AE124" s="240"/>
    </row>
    <row r="125" spans="1:31" ht="15" x14ac:dyDescent="0.2">
      <c r="C125" s="203"/>
      <c r="D125" s="203"/>
      <c r="F125" s="228">
        <v>1</v>
      </c>
      <c r="G125" s="218">
        <v>11</v>
      </c>
      <c r="H125" s="203" t="s">
        <v>76</v>
      </c>
      <c r="I125" s="203"/>
      <c r="J125" s="238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0"/>
      <c r="V125" s="240"/>
      <c r="W125" s="240"/>
      <c r="X125" s="240"/>
      <c r="Y125" s="240"/>
      <c r="Z125" s="240"/>
      <c r="AA125" s="240"/>
      <c r="AB125" s="240"/>
      <c r="AC125" s="240"/>
      <c r="AD125" s="240"/>
      <c r="AE125" s="240"/>
    </row>
    <row r="126" spans="1:31" ht="15" x14ac:dyDescent="0.2">
      <c r="C126" s="203"/>
      <c r="D126" s="203"/>
      <c r="F126" s="228">
        <v>1</v>
      </c>
      <c r="G126" s="218">
        <v>12</v>
      </c>
      <c r="H126" s="203" t="s">
        <v>77</v>
      </c>
      <c r="I126" s="203"/>
      <c r="J126" s="238"/>
      <c r="K126" s="240"/>
      <c r="L126" s="240"/>
      <c r="M126" s="240"/>
      <c r="N126" s="240"/>
      <c r="O126" s="240"/>
      <c r="P126" s="240"/>
      <c r="Q126" s="240"/>
      <c r="R126" s="240"/>
      <c r="S126" s="240"/>
      <c r="T126" s="240"/>
      <c r="U126" s="240"/>
      <c r="V126" s="240"/>
      <c r="W126" s="240"/>
      <c r="X126" s="240"/>
      <c r="Y126" s="240"/>
      <c r="Z126" s="240"/>
      <c r="AA126" s="240"/>
      <c r="AB126" s="240"/>
      <c r="AC126" s="240"/>
      <c r="AD126" s="240"/>
      <c r="AE126" s="240"/>
    </row>
    <row r="127" spans="1:31" ht="15" x14ac:dyDescent="0.2">
      <c r="C127" s="203"/>
      <c r="D127" s="203"/>
      <c r="F127" s="228">
        <v>1</v>
      </c>
      <c r="G127" s="218">
        <v>13</v>
      </c>
      <c r="H127" s="203" t="s">
        <v>78</v>
      </c>
      <c r="I127" s="203"/>
      <c r="J127" s="238"/>
      <c r="K127" s="240"/>
      <c r="L127" s="240"/>
      <c r="M127" s="240"/>
      <c r="N127" s="240"/>
      <c r="O127" s="240"/>
      <c r="P127" s="240"/>
      <c r="Q127" s="240"/>
      <c r="R127" s="240"/>
      <c r="S127" s="240"/>
      <c r="T127" s="240"/>
      <c r="U127" s="240"/>
      <c r="V127" s="240"/>
      <c r="W127" s="240"/>
      <c r="X127" s="240"/>
      <c r="Y127" s="240"/>
      <c r="Z127" s="240"/>
      <c r="AA127" s="240"/>
      <c r="AB127" s="240"/>
      <c r="AC127" s="240"/>
      <c r="AD127" s="240"/>
      <c r="AE127" s="240"/>
    </row>
    <row r="129" spans="1:31" ht="15" x14ac:dyDescent="0.2">
      <c r="D129" s="223">
        <v>2</v>
      </c>
      <c r="E129" s="224"/>
      <c r="F129" s="224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</row>
    <row r="130" spans="1:31" ht="15" x14ac:dyDescent="0.2">
      <c r="A130" s="219"/>
      <c r="B130" s="220"/>
      <c r="C130" s="220"/>
      <c r="D130" s="220"/>
      <c r="E130" s="221"/>
      <c r="F130" s="221"/>
      <c r="G130" s="220"/>
      <c r="H130" s="220"/>
      <c r="I130" s="225" t="s">
        <v>210</v>
      </c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  <c r="T130" s="238"/>
      <c r="U130" s="238"/>
      <c r="V130" s="238"/>
      <c r="W130" s="238"/>
      <c r="X130" s="238"/>
      <c r="Y130" s="238"/>
      <c r="Z130" s="238"/>
      <c r="AA130" s="238"/>
      <c r="AB130" s="238"/>
      <c r="AC130" s="238"/>
      <c r="AD130" s="238"/>
      <c r="AE130" s="238"/>
    </row>
    <row r="131" spans="1:31" ht="15" x14ac:dyDescent="0.2">
      <c r="A131" s="219"/>
      <c r="B131" s="220"/>
      <c r="C131" s="220"/>
      <c r="D131" s="220"/>
      <c r="E131" s="221"/>
      <c r="F131" s="226" t="s">
        <v>32</v>
      </c>
      <c r="G131" s="217" t="s">
        <v>212</v>
      </c>
      <c r="H131" s="220"/>
      <c r="I131" s="225" t="s">
        <v>211</v>
      </c>
      <c r="J131" s="238"/>
      <c r="K131" s="238"/>
      <c r="L131" s="238"/>
      <c r="M131" s="238"/>
      <c r="N131" s="238"/>
      <c r="O131" s="238"/>
      <c r="P131" s="238"/>
      <c r="Q131" s="238"/>
      <c r="R131" s="238"/>
      <c r="S131" s="238"/>
      <c r="T131" s="238"/>
      <c r="U131" s="238"/>
      <c r="V131" s="238"/>
      <c r="W131" s="238"/>
      <c r="X131" s="238"/>
      <c r="Y131" s="238"/>
      <c r="Z131" s="238"/>
      <c r="AA131" s="238"/>
      <c r="AB131" s="238"/>
      <c r="AC131" s="238"/>
      <c r="AD131" s="238"/>
      <c r="AE131" s="238"/>
    </row>
    <row r="132" spans="1:31" ht="15" x14ac:dyDescent="0.2">
      <c r="C132" s="203"/>
      <c r="D132" s="203"/>
      <c r="F132" s="228">
        <v>2</v>
      </c>
      <c r="G132" s="218">
        <v>1</v>
      </c>
      <c r="H132" s="203" t="s">
        <v>66</v>
      </c>
      <c r="I132" s="203"/>
      <c r="J132" s="238"/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0"/>
      <c r="X132" s="240"/>
      <c r="Y132" s="240"/>
      <c r="Z132" s="240"/>
      <c r="AA132" s="240"/>
      <c r="AB132" s="240"/>
      <c r="AC132" s="240"/>
      <c r="AD132" s="240"/>
      <c r="AE132" s="240"/>
    </row>
    <row r="133" spans="1:31" ht="15" x14ac:dyDescent="0.2">
      <c r="C133" s="203"/>
      <c r="D133" s="203"/>
      <c r="F133" s="228">
        <v>2</v>
      </c>
      <c r="G133" s="218">
        <v>2</v>
      </c>
      <c r="H133" s="203" t="s">
        <v>67</v>
      </c>
      <c r="I133" s="203"/>
      <c r="J133" s="238"/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240"/>
      <c r="V133" s="240"/>
      <c r="W133" s="240"/>
      <c r="X133" s="240"/>
      <c r="Y133" s="240"/>
      <c r="Z133" s="240"/>
      <c r="AA133" s="240"/>
      <c r="AB133" s="240"/>
      <c r="AC133" s="240"/>
      <c r="AD133" s="240"/>
      <c r="AE133" s="240"/>
    </row>
    <row r="134" spans="1:31" ht="15" x14ac:dyDescent="0.2">
      <c r="C134" s="203"/>
      <c r="D134" s="203"/>
      <c r="F134" s="228">
        <v>2</v>
      </c>
      <c r="G134" s="218">
        <v>3</v>
      </c>
      <c r="H134" s="203" t="s">
        <v>68</v>
      </c>
      <c r="I134" s="203"/>
      <c r="J134" s="238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40"/>
      <c r="Y134" s="240"/>
      <c r="Z134" s="240"/>
      <c r="AA134" s="240"/>
      <c r="AB134" s="240"/>
      <c r="AC134" s="240"/>
      <c r="AD134" s="240"/>
      <c r="AE134" s="240"/>
    </row>
    <row r="135" spans="1:31" ht="15" x14ac:dyDescent="0.2">
      <c r="C135" s="203"/>
      <c r="D135" s="203"/>
      <c r="F135" s="228">
        <v>2</v>
      </c>
      <c r="G135" s="218">
        <v>4</v>
      </c>
      <c r="H135" s="203" t="s">
        <v>69</v>
      </c>
      <c r="I135" s="203"/>
      <c r="J135" s="238"/>
      <c r="K135" s="240"/>
      <c r="L135" s="240"/>
      <c r="M135" s="240"/>
      <c r="N135" s="240"/>
      <c r="O135" s="240"/>
      <c r="P135" s="240"/>
      <c r="Q135" s="240"/>
      <c r="R135" s="240"/>
      <c r="S135" s="240"/>
      <c r="T135" s="240"/>
      <c r="U135" s="240"/>
      <c r="V135" s="240"/>
      <c r="W135" s="240"/>
      <c r="X135" s="240"/>
      <c r="Y135" s="240"/>
      <c r="Z135" s="240"/>
      <c r="AA135" s="240"/>
      <c r="AB135" s="240"/>
      <c r="AC135" s="240"/>
      <c r="AD135" s="240"/>
      <c r="AE135" s="240"/>
    </row>
    <row r="136" spans="1:31" ht="15" x14ac:dyDescent="0.2">
      <c r="C136" s="203"/>
      <c r="D136" s="203"/>
      <c r="F136" s="228">
        <v>2</v>
      </c>
      <c r="G136" s="218">
        <v>5</v>
      </c>
      <c r="H136" s="203" t="s">
        <v>70</v>
      </c>
      <c r="I136" s="203"/>
      <c r="J136" s="238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0"/>
      <c r="V136" s="240"/>
      <c r="W136" s="240"/>
      <c r="X136" s="240"/>
      <c r="Y136" s="240"/>
      <c r="Z136" s="240"/>
      <c r="AA136" s="240"/>
      <c r="AB136" s="240"/>
      <c r="AC136" s="240"/>
      <c r="AD136" s="240"/>
      <c r="AE136" s="240"/>
    </row>
    <row r="137" spans="1:31" ht="15" x14ac:dyDescent="0.2">
      <c r="C137" s="203"/>
      <c r="D137" s="203"/>
      <c r="F137" s="228">
        <v>2</v>
      </c>
      <c r="G137" s="218">
        <v>6</v>
      </c>
      <c r="H137" s="203" t="s">
        <v>71</v>
      </c>
      <c r="I137" s="203"/>
      <c r="J137" s="238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0"/>
      <c r="Y137" s="240"/>
      <c r="Z137" s="240"/>
      <c r="AA137" s="240"/>
      <c r="AB137" s="240"/>
      <c r="AC137" s="240"/>
      <c r="AD137" s="240"/>
      <c r="AE137" s="240"/>
    </row>
    <row r="138" spans="1:31" ht="15" x14ac:dyDescent="0.2">
      <c r="C138" s="203"/>
      <c r="D138" s="203"/>
      <c r="F138" s="228">
        <v>2</v>
      </c>
      <c r="G138" s="218">
        <v>7</v>
      </c>
      <c r="H138" s="203" t="s">
        <v>72</v>
      </c>
      <c r="I138" s="203"/>
      <c r="J138" s="238"/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0"/>
      <c r="W138" s="240"/>
      <c r="X138" s="240"/>
      <c r="Y138" s="240"/>
      <c r="Z138" s="240"/>
      <c r="AA138" s="240"/>
      <c r="AB138" s="240"/>
      <c r="AC138" s="240"/>
      <c r="AD138" s="240"/>
      <c r="AE138" s="240"/>
    </row>
    <row r="139" spans="1:31" ht="15" x14ac:dyDescent="0.2">
      <c r="C139" s="203"/>
      <c r="D139" s="203"/>
      <c r="F139" s="228">
        <v>2</v>
      </c>
      <c r="G139" s="218">
        <v>8</v>
      </c>
      <c r="H139" s="203" t="s">
        <v>73</v>
      </c>
      <c r="I139" s="203"/>
      <c r="J139" s="238"/>
      <c r="K139" s="240"/>
      <c r="L139" s="240"/>
      <c r="M139" s="240"/>
      <c r="N139" s="240"/>
      <c r="O139" s="240"/>
      <c r="P139" s="240"/>
      <c r="Q139" s="240"/>
      <c r="R139" s="240"/>
      <c r="S139" s="240"/>
      <c r="T139" s="240"/>
      <c r="U139" s="240"/>
      <c r="V139" s="240"/>
      <c r="W139" s="240"/>
      <c r="X139" s="240"/>
      <c r="Y139" s="240"/>
      <c r="Z139" s="240"/>
      <c r="AA139" s="240"/>
      <c r="AB139" s="240"/>
      <c r="AC139" s="240"/>
      <c r="AD139" s="240"/>
      <c r="AE139" s="240"/>
    </row>
    <row r="140" spans="1:31" ht="15" x14ac:dyDescent="0.2">
      <c r="C140" s="203"/>
      <c r="D140" s="203"/>
      <c r="F140" s="228">
        <v>2</v>
      </c>
      <c r="G140" s="218">
        <v>9</v>
      </c>
      <c r="H140" s="203" t="s">
        <v>74</v>
      </c>
      <c r="I140" s="203"/>
      <c r="J140" s="238"/>
      <c r="K140" s="240"/>
      <c r="L140" s="240"/>
      <c r="M140" s="240"/>
      <c r="N140" s="240"/>
      <c r="O140" s="24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0"/>
      <c r="Z140" s="240"/>
      <c r="AA140" s="240"/>
      <c r="AB140" s="240"/>
      <c r="AC140" s="240"/>
      <c r="AD140" s="240"/>
      <c r="AE140" s="240"/>
    </row>
    <row r="141" spans="1:31" ht="15" x14ac:dyDescent="0.2">
      <c r="C141" s="203"/>
      <c r="D141" s="203"/>
      <c r="F141" s="228">
        <v>2</v>
      </c>
      <c r="G141" s="218">
        <v>10</v>
      </c>
      <c r="H141" s="203" t="s">
        <v>75</v>
      </c>
      <c r="I141" s="203"/>
      <c r="J141" s="238"/>
      <c r="K141" s="240"/>
      <c r="L141" s="240"/>
      <c r="M141" s="240"/>
      <c r="N141" s="240"/>
      <c r="O141" s="240"/>
      <c r="P141" s="240"/>
      <c r="Q141" s="240"/>
      <c r="R141" s="240"/>
      <c r="S141" s="240"/>
      <c r="T141" s="240"/>
      <c r="U141" s="240"/>
      <c r="V141" s="240"/>
      <c r="W141" s="240"/>
      <c r="X141" s="240"/>
      <c r="Y141" s="240"/>
      <c r="Z141" s="240"/>
      <c r="AA141" s="240"/>
      <c r="AB141" s="240"/>
      <c r="AC141" s="240"/>
      <c r="AD141" s="240"/>
      <c r="AE141" s="240"/>
    </row>
    <row r="142" spans="1:31" ht="15" x14ac:dyDescent="0.2">
      <c r="C142" s="203"/>
      <c r="D142" s="203"/>
      <c r="F142" s="228">
        <v>2</v>
      </c>
      <c r="G142" s="218">
        <v>11</v>
      </c>
      <c r="H142" s="203" t="s">
        <v>76</v>
      </c>
      <c r="I142" s="203"/>
      <c r="J142" s="238"/>
      <c r="K142" s="240"/>
      <c r="L142" s="240"/>
      <c r="M142" s="240"/>
      <c r="N142" s="240"/>
      <c r="O142" s="240"/>
      <c r="P142" s="240"/>
      <c r="Q142" s="240"/>
      <c r="R142" s="240"/>
      <c r="S142" s="240"/>
      <c r="T142" s="240"/>
      <c r="U142" s="240"/>
      <c r="V142" s="240"/>
      <c r="W142" s="240"/>
      <c r="X142" s="240"/>
      <c r="Y142" s="240"/>
      <c r="Z142" s="240"/>
      <c r="AA142" s="240"/>
      <c r="AB142" s="240"/>
      <c r="AC142" s="240"/>
      <c r="AD142" s="240"/>
      <c r="AE142" s="240"/>
    </row>
    <row r="143" spans="1:31" ht="15" x14ac:dyDescent="0.2">
      <c r="C143" s="203"/>
      <c r="D143" s="203"/>
      <c r="F143" s="228">
        <v>2</v>
      </c>
      <c r="G143" s="218">
        <v>12</v>
      </c>
      <c r="H143" s="203" t="s">
        <v>77</v>
      </c>
      <c r="I143" s="203"/>
      <c r="J143" s="238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/>
      <c r="Z143" s="240"/>
      <c r="AA143" s="240"/>
      <c r="AB143" s="240"/>
      <c r="AC143" s="240"/>
      <c r="AD143" s="240"/>
      <c r="AE143" s="240"/>
    </row>
    <row r="144" spans="1:31" ht="15" x14ac:dyDescent="0.2">
      <c r="C144" s="203"/>
      <c r="D144" s="203"/>
      <c r="F144" s="228">
        <v>2</v>
      </c>
      <c r="G144" s="218">
        <v>13</v>
      </c>
      <c r="H144" s="203" t="s">
        <v>78</v>
      </c>
      <c r="I144" s="203"/>
      <c r="J144" s="238"/>
      <c r="K144" s="240"/>
      <c r="L144" s="240"/>
      <c r="M144" s="240"/>
      <c r="N144" s="240"/>
      <c r="O144" s="240"/>
      <c r="P144" s="240"/>
      <c r="Q144" s="240"/>
      <c r="R144" s="240"/>
      <c r="S144" s="240"/>
      <c r="T144" s="240"/>
      <c r="U144" s="240"/>
      <c r="V144" s="240"/>
      <c r="W144" s="240"/>
      <c r="X144" s="240"/>
      <c r="Y144" s="240"/>
      <c r="Z144" s="240"/>
      <c r="AA144" s="240"/>
      <c r="AB144" s="240"/>
      <c r="AC144" s="240"/>
      <c r="AD144" s="240"/>
      <c r="AE144" s="240"/>
    </row>
    <row r="146" spans="1:31" ht="15" x14ac:dyDescent="0.2">
      <c r="C146" s="211" t="s">
        <v>33</v>
      </c>
      <c r="D146" s="211"/>
      <c r="E146" s="211"/>
      <c r="F146" s="211"/>
      <c r="G146" s="211"/>
      <c r="H146" s="211"/>
      <c r="I146" s="211"/>
      <c r="J146" s="211"/>
      <c r="K146" s="333">
        <v>0</v>
      </c>
      <c r="L146" s="333">
        <v>1</v>
      </c>
      <c r="M146" s="333">
        <v>2</v>
      </c>
      <c r="N146" s="333">
        <v>3</v>
      </c>
      <c r="O146" s="333">
        <v>4</v>
      </c>
      <c r="P146" s="333">
        <v>5</v>
      </c>
      <c r="Q146" s="333">
        <v>6</v>
      </c>
      <c r="R146" s="333">
        <v>7</v>
      </c>
      <c r="S146" s="333">
        <v>8</v>
      </c>
      <c r="T146" s="333">
        <v>9</v>
      </c>
      <c r="U146" s="333">
        <v>10</v>
      </c>
      <c r="V146" s="333">
        <v>11</v>
      </c>
      <c r="W146" s="333">
        <v>12</v>
      </c>
      <c r="X146" s="333">
        <v>13</v>
      </c>
      <c r="Y146" s="333">
        <v>14</v>
      </c>
      <c r="Z146" s="333">
        <v>15</v>
      </c>
      <c r="AA146" s="333">
        <v>16</v>
      </c>
      <c r="AB146" s="333">
        <v>17</v>
      </c>
      <c r="AC146" s="333">
        <v>18</v>
      </c>
      <c r="AD146" s="333">
        <v>19</v>
      </c>
      <c r="AE146" s="333">
        <v>20</v>
      </c>
    </row>
    <row r="148" spans="1:31" ht="15" x14ac:dyDescent="0.2">
      <c r="A148" s="219"/>
      <c r="B148" s="220"/>
      <c r="C148" s="220"/>
      <c r="D148" s="221"/>
      <c r="E148" s="221" t="s">
        <v>472</v>
      </c>
      <c r="F148" s="220"/>
      <c r="G148" s="221"/>
      <c r="H148" s="220"/>
      <c r="I148" s="220"/>
      <c r="J148" s="238"/>
      <c r="K148" s="238"/>
      <c r="L148" s="238"/>
      <c r="M148" s="238"/>
      <c r="N148" s="238"/>
      <c r="O148" s="238"/>
      <c r="P148" s="238"/>
      <c r="Q148" s="238"/>
      <c r="R148" s="238"/>
      <c r="S148" s="238"/>
      <c r="T148" s="238"/>
      <c r="U148" s="238"/>
      <c r="V148" s="238"/>
      <c r="W148" s="238"/>
      <c r="X148" s="238"/>
      <c r="Y148" s="238"/>
      <c r="Z148" s="238"/>
      <c r="AA148" s="238"/>
      <c r="AB148" s="238"/>
      <c r="AC148" s="238"/>
      <c r="AD148" s="238"/>
      <c r="AE148" s="238"/>
    </row>
    <row r="149" spans="1:31" ht="15" x14ac:dyDescent="0.2">
      <c r="E149" s="221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</row>
    <row r="150" spans="1:31" ht="15.75" thickBot="1" x14ac:dyDescent="0.25">
      <c r="D150" s="229"/>
      <c r="E150" s="205"/>
      <c r="F150" s="232" t="s">
        <v>32</v>
      </c>
      <c r="G150" s="233" t="s">
        <v>0</v>
      </c>
      <c r="H150" s="234"/>
      <c r="I150" s="205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</row>
    <row r="151" spans="1:31" x14ac:dyDescent="0.2">
      <c r="D151" s="229"/>
      <c r="E151" s="205"/>
      <c r="F151" s="235">
        <v>1</v>
      </c>
      <c r="G151" s="236"/>
      <c r="H151" s="205"/>
      <c r="I151" s="205"/>
      <c r="J151" s="240"/>
      <c r="K151" s="240"/>
      <c r="L151" s="240"/>
      <c r="M151" s="240"/>
      <c r="N151" s="240"/>
      <c r="O151" s="240"/>
      <c r="P151" s="240"/>
      <c r="Q151" s="240"/>
      <c r="R151" s="240"/>
      <c r="S151" s="240"/>
      <c r="T151" s="240"/>
      <c r="U151" s="240"/>
      <c r="V151" s="240"/>
      <c r="W151" s="240"/>
      <c r="X151" s="240"/>
      <c r="Y151" s="240"/>
      <c r="Z151" s="240"/>
      <c r="AA151" s="240"/>
      <c r="AB151" s="240"/>
      <c r="AC151" s="240"/>
      <c r="AD151" s="240"/>
      <c r="AE151" s="240"/>
    </row>
    <row r="152" spans="1:31" x14ac:dyDescent="0.2">
      <c r="D152" s="229"/>
      <c r="E152" s="205"/>
      <c r="F152" s="235">
        <v>2</v>
      </c>
      <c r="G152" s="236"/>
      <c r="H152" s="205"/>
      <c r="I152" s="205"/>
      <c r="J152" s="240"/>
      <c r="K152" s="240"/>
      <c r="L152" s="240"/>
      <c r="M152" s="240"/>
      <c r="N152" s="240"/>
      <c r="O152" s="240"/>
      <c r="P152" s="240"/>
      <c r="Q152" s="240"/>
      <c r="R152" s="240"/>
      <c r="S152" s="240"/>
      <c r="T152" s="240"/>
      <c r="U152" s="240"/>
      <c r="V152" s="240"/>
      <c r="W152" s="240"/>
      <c r="X152" s="240"/>
      <c r="Y152" s="240"/>
      <c r="Z152" s="240"/>
      <c r="AA152" s="240"/>
      <c r="AB152" s="240"/>
      <c r="AC152" s="240"/>
      <c r="AD152" s="240"/>
      <c r="AE152" s="240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theme="9" tint="0.79998168889431442"/>
  </sheetPr>
  <dimension ref="A1:Z186"/>
  <sheetViews>
    <sheetView zoomScale="70" zoomScaleNormal="70" zoomScaleSheetLayoutView="40" workbookViewId="0">
      <selection activeCell="E21" sqref="E21"/>
    </sheetView>
  </sheetViews>
  <sheetFormatPr defaultRowHeight="12.75" x14ac:dyDescent="0.25"/>
  <cols>
    <col min="1" max="1" width="7.5703125" style="101" customWidth="1"/>
    <col min="2" max="2" width="5.7109375" style="101" customWidth="1"/>
    <col min="3" max="3" width="9.85546875" style="101" bestFit="1" customWidth="1"/>
    <col min="4" max="4" width="78.140625" style="101" customWidth="1"/>
    <col min="5" max="5" width="20.7109375" style="102" customWidth="1"/>
    <col min="6" max="25" width="20.7109375" style="101" customWidth="1"/>
    <col min="26" max="26" width="17.7109375" style="101" customWidth="1"/>
    <col min="27" max="201" width="9.140625" style="102"/>
    <col min="202" max="203" width="5.7109375" style="102" customWidth="1"/>
    <col min="204" max="204" width="9.85546875" style="102" bestFit="1" customWidth="1"/>
    <col min="205" max="205" width="78.140625" style="102" customWidth="1"/>
    <col min="206" max="206" width="19.7109375" style="102" bestFit="1" customWidth="1"/>
    <col min="207" max="207" width="17.28515625" style="102" bestFit="1" customWidth="1"/>
    <col min="208" max="208" width="17" style="102" bestFit="1" customWidth="1"/>
    <col min="209" max="209" width="20.28515625" style="102" bestFit="1" customWidth="1"/>
    <col min="210" max="212" width="20.140625" style="102" bestFit="1" customWidth="1"/>
    <col min="213" max="229" width="15.7109375" style="102" customWidth="1"/>
    <col min="230" max="232" width="16.85546875" style="102" bestFit="1" customWidth="1"/>
    <col min="233" max="237" width="16.85546875" style="102" customWidth="1"/>
    <col min="238" max="238" width="20.5703125" style="102" bestFit="1" customWidth="1"/>
    <col min="239" max="239" width="17.7109375" style="102" customWidth="1"/>
    <col min="240" max="270" width="10.7109375" style="102" customWidth="1"/>
    <col min="271" max="271" width="13" style="102" customWidth="1"/>
    <col min="272" max="272" width="9.140625" style="102"/>
    <col min="273" max="273" width="15.42578125" style="102" bestFit="1" customWidth="1"/>
    <col min="274" max="457" width="9.140625" style="102"/>
    <col min="458" max="459" width="5.7109375" style="102" customWidth="1"/>
    <col min="460" max="460" width="9.85546875" style="102" bestFit="1" customWidth="1"/>
    <col min="461" max="461" width="78.140625" style="102" customWidth="1"/>
    <col min="462" max="462" width="19.7109375" style="102" bestFit="1" customWidth="1"/>
    <col min="463" max="463" width="17.28515625" style="102" bestFit="1" customWidth="1"/>
    <col min="464" max="464" width="17" style="102" bestFit="1" customWidth="1"/>
    <col min="465" max="465" width="20.28515625" style="102" bestFit="1" customWidth="1"/>
    <col min="466" max="468" width="20.140625" style="102" bestFit="1" customWidth="1"/>
    <col min="469" max="485" width="15.7109375" style="102" customWidth="1"/>
    <col min="486" max="488" width="16.85546875" style="102" bestFit="1" customWidth="1"/>
    <col min="489" max="493" width="16.85546875" style="102" customWidth="1"/>
    <col min="494" max="494" width="20.5703125" style="102" bestFit="1" customWidth="1"/>
    <col min="495" max="495" width="17.7109375" style="102" customWidth="1"/>
    <col min="496" max="526" width="10.7109375" style="102" customWidth="1"/>
    <col min="527" max="527" width="13" style="102" customWidth="1"/>
    <col min="528" max="528" width="9.140625" style="102"/>
    <col min="529" max="529" width="15.42578125" style="102" bestFit="1" customWidth="1"/>
    <col min="530" max="713" width="9.140625" style="102"/>
    <col min="714" max="715" width="5.7109375" style="102" customWidth="1"/>
    <col min="716" max="716" width="9.85546875" style="102" bestFit="1" customWidth="1"/>
    <col min="717" max="717" width="78.140625" style="102" customWidth="1"/>
    <col min="718" max="718" width="19.7109375" style="102" bestFit="1" customWidth="1"/>
    <col min="719" max="719" width="17.28515625" style="102" bestFit="1" customWidth="1"/>
    <col min="720" max="720" width="17" style="102" bestFit="1" customWidth="1"/>
    <col min="721" max="721" width="20.28515625" style="102" bestFit="1" customWidth="1"/>
    <col min="722" max="724" width="20.140625" style="102" bestFit="1" customWidth="1"/>
    <col min="725" max="741" width="15.7109375" style="102" customWidth="1"/>
    <col min="742" max="744" width="16.85546875" style="102" bestFit="1" customWidth="1"/>
    <col min="745" max="749" width="16.85546875" style="102" customWidth="1"/>
    <col min="750" max="750" width="20.5703125" style="102" bestFit="1" customWidth="1"/>
    <col min="751" max="751" width="17.7109375" style="102" customWidth="1"/>
    <col min="752" max="782" width="10.7109375" style="102" customWidth="1"/>
    <col min="783" max="783" width="13" style="102" customWidth="1"/>
    <col min="784" max="784" width="9.140625" style="102"/>
    <col min="785" max="785" width="15.42578125" style="102" bestFit="1" customWidth="1"/>
    <col min="786" max="969" width="9.140625" style="102"/>
    <col min="970" max="971" width="5.7109375" style="102" customWidth="1"/>
    <col min="972" max="972" width="9.85546875" style="102" bestFit="1" customWidth="1"/>
    <col min="973" max="973" width="78.140625" style="102" customWidth="1"/>
    <col min="974" max="974" width="19.7109375" style="102" bestFit="1" customWidth="1"/>
    <col min="975" max="975" width="17.28515625" style="102" bestFit="1" customWidth="1"/>
    <col min="976" max="976" width="17" style="102" bestFit="1" customWidth="1"/>
    <col min="977" max="977" width="20.28515625" style="102" bestFit="1" customWidth="1"/>
    <col min="978" max="980" width="20.140625" style="102" bestFit="1" customWidth="1"/>
    <col min="981" max="997" width="15.7109375" style="102" customWidth="1"/>
    <col min="998" max="1000" width="16.85546875" style="102" bestFit="1" customWidth="1"/>
    <col min="1001" max="1005" width="16.85546875" style="102" customWidth="1"/>
    <col min="1006" max="1006" width="20.5703125" style="102" bestFit="1" customWidth="1"/>
    <col min="1007" max="1007" width="17.7109375" style="102" customWidth="1"/>
    <col min="1008" max="1038" width="10.7109375" style="102" customWidth="1"/>
    <col min="1039" max="1039" width="13" style="102" customWidth="1"/>
    <col min="1040" max="1040" width="9.140625" style="102"/>
    <col min="1041" max="1041" width="15.42578125" style="102" bestFit="1" customWidth="1"/>
    <col min="1042" max="1225" width="9.140625" style="102"/>
    <col min="1226" max="1227" width="5.7109375" style="102" customWidth="1"/>
    <col min="1228" max="1228" width="9.85546875" style="102" bestFit="1" customWidth="1"/>
    <col min="1229" max="1229" width="78.140625" style="102" customWidth="1"/>
    <col min="1230" max="1230" width="19.7109375" style="102" bestFit="1" customWidth="1"/>
    <col min="1231" max="1231" width="17.28515625" style="102" bestFit="1" customWidth="1"/>
    <col min="1232" max="1232" width="17" style="102" bestFit="1" customWidth="1"/>
    <col min="1233" max="1233" width="20.28515625" style="102" bestFit="1" customWidth="1"/>
    <col min="1234" max="1236" width="20.140625" style="102" bestFit="1" customWidth="1"/>
    <col min="1237" max="1253" width="15.7109375" style="102" customWidth="1"/>
    <col min="1254" max="1256" width="16.85546875" style="102" bestFit="1" customWidth="1"/>
    <col min="1257" max="1261" width="16.85546875" style="102" customWidth="1"/>
    <col min="1262" max="1262" width="20.5703125" style="102" bestFit="1" customWidth="1"/>
    <col min="1263" max="1263" width="17.7109375" style="102" customWidth="1"/>
    <col min="1264" max="1294" width="10.7109375" style="102" customWidth="1"/>
    <col min="1295" max="1295" width="13" style="102" customWidth="1"/>
    <col min="1296" max="1296" width="9.140625" style="102"/>
    <col min="1297" max="1297" width="15.42578125" style="102" bestFit="1" customWidth="1"/>
    <col min="1298" max="1481" width="9.140625" style="102"/>
    <col min="1482" max="1483" width="5.7109375" style="102" customWidth="1"/>
    <col min="1484" max="1484" width="9.85546875" style="102" bestFit="1" customWidth="1"/>
    <col min="1485" max="1485" width="78.140625" style="102" customWidth="1"/>
    <col min="1486" max="1486" width="19.7109375" style="102" bestFit="1" customWidth="1"/>
    <col min="1487" max="1487" width="17.28515625" style="102" bestFit="1" customWidth="1"/>
    <col min="1488" max="1488" width="17" style="102" bestFit="1" customWidth="1"/>
    <col min="1489" max="1489" width="20.28515625" style="102" bestFit="1" customWidth="1"/>
    <col min="1490" max="1492" width="20.140625" style="102" bestFit="1" customWidth="1"/>
    <col min="1493" max="1509" width="15.7109375" style="102" customWidth="1"/>
    <col min="1510" max="1512" width="16.85546875" style="102" bestFit="1" customWidth="1"/>
    <col min="1513" max="1517" width="16.85546875" style="102" customWidth="1"/>
    <col min="1518" max="1518" width="20.5703125" style="102" bestFit="1" customWidth="1"/>
    <col min="1519" max="1519" width="17.7109375" style="102" customWidth="1"/>
    <col min="1520" max="1550" width="10.7109375" style="102" customWidth="1"/>
    <col min="1551" max="1551" width="13" style="102" customWidth="1"/>
    <col min="1552" max="1552" width="9.140625" style="102"/>
    <col min="1553" max="1553" width="15.42578125" style="102" bestFit="1" customWidth="1"/>
    <col min="1554" max="1737" width="9.140625" style="102"/>
    <col min="1738" max="1739" width="5.7109375" style="102" customWidth="1"/>
    <col min="1740" max="1740" width="9.85546875" style="102" bestFit="1" customWidth="1"/>
    <col min="1741" max="1741" width="78.140625" style="102" customWidth="1"/>
    <col min="1742" max="1742" width="19.7109375" style="102" bestFit="1" customWidth="1"/>
    <col min="1743" max="1743" width="17.28515625" style="102" bestFit="1" customWidth="1"/>
    <col min="1744" max="1744" width="17" style="102" bestFit="1" customWidth="1"/>
    <col min="1745" max="1745" width="20.28515625" style="102" bestFit="1" customWidth="1"/>
    <col min="1746" max="1748" width="20.140625" style="102" bestFit="1" customWidth="1"/>
    <col min="1749" max="1765" width="15.7109375" style="102" customWidth="1"/>
    <col min="1766" max="1768" width="16.85546875" style="102" bestFit="1" customWidth="1"/>
    <col min="1769" max="1773" width="16.85546875" style="102" customWidth="1"/>
    <col min="1774" max="1774" width="20.5703125" style="102" bestFit="1" customWidth="1"/>
    <col min="1775" max="1775" width="17.7109375" style="102" customWidth="1"/>
    <col min="1776" max="1806" width="10.7109375" style="102" customWidth="1"/>
    <col min="1807" max="1807" width="13" style="102" customWidth="1"/>
    <col min="1808" max="1808" width="9.140625" style="102"/>
    <col min="1809" max="1809" width="15.42578125" style="102" bestFit="1" customWidth="1"/>
    <col min="1810" max="1993" width="9.140625" style="102"/>
    <col min="1994" max="1995" width="5.7109375" style="102" customWidth="1"/>
    <col min="1996" max="1996" width="9.85546875" style="102" bestFit="1" customWidth="1"/>
    <col min="1997" max="1997" width="78.140625" style="102" customWidth="1"/>
    <col min="1998" max="1998" width="19.7109375" style="102" bestFit="1" customWidth="1"/>
    <col min="1999" max="1999" width="17.28515625" style="102" bestFit="1" customWidth="1"/>
    <col min="2000" max="2000" width="17" style="102" bestFit="1" customWidth="1"/>
    <col min="2001" max="2001" width="20.28515625" style="102" bestFit="1" customWidth="1"/>
    <col min="2002" max="2004" width="20.140625" style="102" bestFit="1" customWidth="1"/>
    <col min="2005" max="2021" width="15.7109375" style="102" customWidth="1"/>
    <col min="2022" max="2024" width="16.85546875" style="102" bestFit="1" customWidth="1"/>
    <col min="2025" max="2029" width="16.85546875" style="102" customWidth="1"/>
    <col min="2030" max="2030" width="20.5703125" style="102" bestFit="1" customWidth="1"/>
    <col min="2031" max="2031" width="17.7109375" style="102" customWidth="1"/>
    <col min="2032" max="2062" width="10.7109375" style="102" customWidth="1"/>
    <col min="2063" max="2063" width="13" style="102" customWidth="1"/>
    <col min="2064" max="2064" width="9.140625" style="102"/>
    <col min="2065" max="2065" width="15.42578125" style="102" bestFit="1" customWidth="1"/>
    <col min="2066" max="2249" width="9.140625" style="102"/>
    <col min="2250" max="2251" width="5.7109375" style="102" customWidth="1"/>
    <col min="2252" max="2252" width="9.85546875" style="102" bestFit="1" customWidth="1"/>
    <col min="2253" max="2253" width="78.140625" style="102" customWidth="1"/>
    <col min="2254" max="2254" width="19.7109375" style="102" bestFit="1" customWidth="1"/>
    <col min="2255" max="2255" width="17.28515625" style="102" bestFit="1" customWidth="1"/>
    <col min="2256" max="2256" width="17" style="102" bestFit="1" customWidth="1"/>
    <col min="2257" max="2257" width="20.28515625" style="102" bestFit="1" customWidth="1"/>
    <col min="2258" max="2260" width="20.140625" style="102" bestFit="1" customWidth="1"/>
    <col min="2261" max="2277" width="15.7109375" style="102" customWidth="1"/>
    <col min="2278" max="2280" width="16.85546875" style="102" bestFit="1" customWidth="1"/>
    <col min="2281" max="2285" width="16.85546875" style="102" customWidth="1"/>
    <col min="2286" max="2286" width="20.5703125" style="102" bestFit="1" customWidth="1"/>
    <col min="2287" max="2287" width="17.7109375" style="102" customWidth="1"/>
    <col min="2288" max="2318" width="10.7109375" style="102" customWidth="1"/>
    <col min="2319" max="2319" width="13" style="102" customWidth="1"/>
    <col min="2320" max="2320" width="9.140625" style="102"/>
    <col min="2321" max="2321" width="15.42578125" style="102" bestFit="1" customWidth="1"/>
    <col min="2322" max="2505" width="9.140625" style="102"/>
    <col min="2506" max="2507" width="5.7109375" style="102" customWidth="1"/>
    <col min="2508" max="2508" width="9.85546875" style="102" bestFit="1" customWidth="1"/>
    <col min="2509" max="2509" width="78.140625" style="102" customWidth="1"/>
    <col min="2510" max="2510" width="19.7109375" style="102" bestFit="1" customWidth="1"/>
    <col min="2511" max="2511" width="17.28515625" style="102" bestFit="1" customWidth="1"/>
    <col min="2512" max="2512" width="17" style="102" bestFit="1" customWidth="1"/>
    <col min="2513" max="2513" width="20.28515625" style="102" bestFit="1" customWidth="1"/>
    <col min="2514" max="2516" width="20.140625" style="102" bestFit="1" customWidth="1"/>
    <col min="2517" max="2533" width="15.7109375" style="102" customWidth="1"/>
    <col min="2534" max="2536" width="16.85546875" style="102" bestFit="1" customWidth="1"/>
    <col min="2537" max="2541" width="16.85546875" style="102" customWidth="1"/>
    <col min="2542" max="2542" width="20.5703125" style="102" bestFit="1" customWidth="1"/>
    <col min="2543" max="2543" width="17.7109375" style="102" customWidth="1"/>
    <col min="2544" max="2574" width="10.7109375" style="102" customWidth="1"/>
    <col min="2575" max="2575" width="13" style="102" customWidth="1"/>
    <col min="2576" max="2576" width="9.140625" style="102"/>
    <col min="2577" max="2577" width="15.42578125" style="102" bestFit="1" customWidth="1"/>
    <col min="2578" max="2761" width="9.140625" style="102"/>
    <col min="2762" max="2763" width="5.7109375" style="102" customWidth="1"/>
    <col min="2764" max="2764" width="9.85546875" style="102" bestFit="1" customWidth="1"/>
    <col min="2765" max="2765" width="78.140625" style="102" customWidth="1"/>
    <col min="2766" max="2766" width="19.7109375" style="102" bestFit="1" customWidth="1"/>
    <col min="2767" max="2767" width="17.28515625" style="102" bestFit="1" customWidth="1"/>
    <col min="2768" max="2768" width="17" style="102" bestFit="1" customWidth="1"/>
    <col min="2769" max="2769" width="20.28515625" style="102" bestFit="1" customWidth="1"/>
    <col min="2770" max="2772" width="20.140625" style="102" bestFit="1" customWidth="1"/>
    <col min="2773" max="2789" width="15.7109375" style="102" customWidth="1"/>
    <col min="2790" max="2792" width="16.85546875" style="102" bestFit="1" customWidth="1"/>
    <col min="2793" max="2797" width="16.85546875" style="102" customWidth="1"/>
    <col min="2798" max="2798" width="20.5703125" style="102" bestFit="1" customWidth="1"/>
    <col min="2799" max="2799" width="17.7109375" style="102" customWidth="1"/>
    <col min="2800" max="2830" width="10.7109375" style="102" customWidth="1"/>
    <col min="2831" max="2831" width="13" style="102" customWidth="1"/>
    <col min="2832" max="2832" width="9.140625" style="102"/>
    <col min="2833" max="2833" width="15.42578125" style="102" bestFit="1" customWidth="1"/>
    <col min="2834" max="3017" width="9.140625" style="102"/>
    <col min="3018" max="3019" width="5.7109375" style="102" customWidth="1"/>
    <col min="3020" max="3020" width="9.85546875" style="102" bestFit="1" customWidth="1"/>
    <col min="3021" max="3021" width="78.140625" style="102" customWidth="1"/>
    <col min="3022" max="3022" width="19.7109375" style="102" bestFit="1" customWidth="1"/>
    <col min="3023" max="3023" width="17.28515625" style="102" bestFit="1" customWidth="1"/>
    <col min="3024" max="3024" width="17" style="102" bestFit="1" customWidth="1"/>
    <col min="3025" max="3025" width="20.28515625" style="102" bestFit="1" customWidth="1"/>
    <col min="3026" max="3028" width="20.140625" style="102" bestFit="1" customWidth="1"/>
    <col min="3029" max="3045" width="15.7109375" style="102" customWidth="1"/>
    <col min="3046" max="3048" width="16.85546875" style="102" bestFit="1" customWidth="1"/>
    <col min="3049" max="3053" width="16.85546875" style="102" customWidth="1"/>
    <col min="3054" max="3054" width="20.5703125" style="102" bestFit="1" customWidth="1"/>
    <col min="3055" max="3055" width="17.7109375" style="102" customWidth="1"/>
    <col min="3056" max="3086" width="10.7109375" style="102" customWidth="1"/>
    <col min="3087" max="3087" width="13" style="102" customWidth="1"/>
    <col min="3088" max="3088" width="9.140625" style="102"/>
    <col min="3089" max="3089" width="15.42578125" style="102" bestFit="1" customWidth="1"/>
    <col min="3090" max="3273" width="9.140625" style="102"/>
    <col min="3274" max="3275" width="5.7109375" style="102" customWidth="1"/>
    <col min="3276" max="3276" width="9.85546875" style="102" bestFit="1" customWidth="1"/>
    <col min="3277" max="3277" width="78.140625" style="102" customWidth="1"/>
    <col min="3278" max="3278" width="19.7109375" style="102" bestFit="1" customWidth="1"/>
    <col min="3279" max="3279" width="17.28515625" style="102" bestFit="1" customWidth="1"/>
    <col min="3280" max="3280" width="17" style="102" bestFit="1" customWidth="1"/>
    <col min="3281" max="3281" width="20.28515625" style="102" bestFit="1" customWidth="1"/>
    <col min="3282" max="3284" width="20.140625" style="102" bestFit="1" customWidth="1"/>
    <col min="3285" max="3301" width="15.7109375" style="102" customWidth="1"/>
    <col min="3302" max="3304" width="16.85546875" style="102" bestFit="1" customWidth="1"/>
    <col min="3305" max="3309" width="16.85546875" style="102" customWidth="1"/>
    <col min="3310" max="3310" width="20.5703125" style="102" bestFit="1" customWidth="1"/>
    <col min="3311" max="3311" width="17.7109375" style="102" customWidth="1"/>
    <col min="3312" max="3342" width="10.7109375" style="102" customWidth="1"/>
    <col min="3343" max="3343" width="13" style="102" customWidth="1"/>
    <col min="3344" max="3344" width="9.140625" style="102"/>
    <col min="3345" max="3345" width="15.42578125" style="102" bestFit="1" customWidth="1"/>
    <col min="3346" max="3529" width="9.140625" style="102"/>
    <col min="3530" max="3531" width="5.7109375" style="102" customWidth="1"/>
    <col min="3532" max="3532" width="9.85546875" style="102" bestFit="1" customWidth="1"/>
    <col min="3533" max="3533" width="78.140625" style="102" customWidth="1"/>
    <col min="3534" max="3534" width="19.7109375" style="102" bestFit="1" customWidth="1"/>
    <col min="3535" max="3535" width="17.28515625" style="102" bestFit="1" customWidth="1"/>
    <col min="3536" max="3536" width="17" style="102" bestFit="1" customWidth="1"/>
    <col min="3537" max="3537" width="20.28515625" style="102" bestFit="1" customWidth="1"/>
    <col min="3538" max="3540" width="20.140625" style="102" bestFit="1" customWidth="1"/>
    <col min="3541" max="3557" width="15.7109375" style="102" customWidth="1"/>
    <col min="3558" max="3560" width="16.85546875" style="102" bestFit="1" customWidth="1"/>
    <col min="3561" max="3565" width="16.85546875" style="102" customWidth="1"/>
    <col min="3566" max="3566" width="20.5703125" style="102" bestFit="1" customWidth="1"/>
    <col min="3567" max="3567" width="17.7109375" style="102" customWidth="1"/>
    <col min="3568" max="3598" width="10.7109375" style="102" customWidth="1"/>
    <col min="3599" max="3599" width="13" style="102" customWidth="1"/>
    <col min="3600" max="3600" width="9.140625" style="102"/>
    <col min="3601" max="3601" width="15.42578125" style="102" bestFit="1" customWidth="1"/>
    <col min="3602" max="3785" width="9.140625" style="102"/>
    <col min="3786" max="3787" width="5.7109375" style="102" customWidth="1"/>
    <col min="3788" max="3788" width="9.85546875" style="102" bestFit="1" customWidth="1"/>
    <col min="3789" max="3789" width="78.140625" style="102" customWidth="1"/>
    <col min="3790" max="3790" width="19.7109375" style="102" bestFit="1" customWidth="1"/>
    <col min="3791" max="3791" width="17.28515625" style="102" bestFit="1" customWidth="1"/>
    <col min="3792" max="3792" width="17" style="102" bestFit="1" customWidth="1"/>
    <col min="3793" max="3793" width="20.28515625" style="102" bestFit="1" customWidth="1"/>
    <col min="3794" max="3796" width="20.140625" style="102" bestFit="1" customWidth="1"/>
    <col min="3797" max="3813" width="15.7109375" style="102" customWidth="1"/>
    <col min="3814" max="3816" width="16.85546875" style="102" bestFit="1" customWidth="1"/>
    <col min="3817" max="3821" width="16.85546875" style="102" customWidth="1"/>
    <col min="3822" max="3822" width="20.5703125" style="102" bestFit="1" customWidth="1"/>
    <col min="3823" max="3823" width="17.7109375" style="102" customWidth="1"/>
    <col min="3824" max="3854" width="10.7109375" style="102" customWidth="1"/>
    <col min="3855" max="3855" width="13" style="102" customWidth="1"/>
    <col min="3856" max="3856" width="9.140625" style="102"/>
    <col min="3857" max="3857" width="15.42578125" style="102" bestFit="1" customWidth="1"/>
    <col min="3858" max="4041" width="9.140625" style="102"/>
    <col min="4042" max="4043" width="5.7109375" style="102" customWidth="1"/>
    <col min="4044" max="4044" width="9.85546875" style="102" bestFit="1" customWidth="1"/>
    <col min="4045" max="4045" width="78.140625" style="102" customWidth="1"/>
    <col min="4046" max="4046" width="19.7109375" style="102" bestFit="1" customWidth="1"/>
    <col min="4047" max="4047" width="17.28515625" style="102" bestFit="1" customWidth="1"/>
    <col min="4048" max="4048" width="17" style="102" bestFit="1" customWidth="1"/>
    <col min="4049" max="4049" width="20.28515625" style="102" bestFit="1" customWidth="1"/>
    <col min="4050" max="4052" width="20.140625" style="102" bestFit="1" customWidth="1"/>
    <col min="4053" max="4069" width="15.7109375" style="102" customWidth="1"/>
    <col min="4070" max="4072" width="16.85546875" style="102" bestFit="1" customWidth="1"/>
    <col min="4073" max="4077" width="16.85546875" style="102" customWidth="1"/>
    <col min="4078" max="4078" width="20.5703125" style="102" bestFit="1" customWidth="1"/>
    <col min="4079" max="4079" width="17.7109375" style="102" customWidth="1"/>
    <col min="4080" max="4110" width="10.7109375" style="102" customWidth="1"/>
    <col min="4111" max="4111" width="13" style="102" customWidth="1"/>
    <col min="4112" max="4112" width="9.140625" style="102"/>
    <col min="4113" max="4113" width="15.42578125" style="102" bestFit="1" customWidth="1"/>
    <col min="4114" max="4297" width="9.140625" style="102"/>
    <col min="4298" max="4299" width="5.7109375" style="102" customWidth="1"/>
    <col min="4300" max="4300" width="9.85546875" style="102" bestFit="1" customWidth="1"/>
    <col min="4301" max="4301" width="78.140625" style="102" customWidth="1"/>
    <col min="4302" max="4302" width="19.7109375" style="102" bestFit="1" customWidth="1"/>
    <col min="4303" max="4303" width="17.28515625" style="102" bestFit="1" customWidth="1"/>
    <col min="4304" max="4304" width="17" style="102" bestFit="1" customWidth="1"/>
    <col min="4305" max="4305" width="20.28515625" style="102" bestFit="1" customWidth="1"/>
    <col min="4306" max="4308" width="20.140625" style="102" bestFit="1" customWidth="1"/>
    <col min="4309" max="4325" width="15.7109375" style="102" customWidth="1"/>
    <col min="4326" max="4328" width="16.85546875" style="102" bestFit="1" customWidth="1"/>
    <col min="4329" max="4333" width="16.85546875" style="102" customWidth="1"/>
    <col min="4334" max="4334" width="20.5703125" style="102" bestFit="1" customWidth="1"/>
    <col min="4335" max="4335" width="17.7109375" style="102" customWidth="1"/>
    <col min="4336" max="4366" width="10.7109375" style="102" customWidth="1"/>
    <col min="4367" max="4367" width="13" style="102" customWidth="1"/>
    <col min="4368" max="4368" width="9.140625" style="102"/>
    <col min="4369" max="4369" width="15.42578125" style="102" bestFit="1" customWidth="1"/>
    <col min="4370" max="4553" width="9.140625" style="102"/>
    <col min="4554" max="4555" width="5.7109375" style="102" customWidth="1"/>
    <col min="4556" max="4556" width="9.85546875" style="102" bestFit="1" customWidth="1"/>
    <col min="4557" max="4557" width="78.140625" style="102" customWidth="1"/>
    <col min="4558" max="4558" width="19.7109375" style="102" bestFit="1" customWidth="1"/>
    <col min="4559" max="4559" width="17.28515625" style="102" bestFit="1" customWidth="1"/>
    <col min="4560" max="4560" width="17" style="102" bestFit="1" customWidth="1"/>
    <col min="4561" max="4561" width="20.28515625" style="102" bestFit="1" customWidth="1"/>
    <col min="4562" max="4564" width="20.140625" style="102" bestFit="1" customWidth="1"/>
    <col min="4565" max="4581" width="15.7109375" style="102" customWidth="1"/>
    <col min="4582" max="4584" width="16.85546875" style="102" bestFit="1" customWidth="1"/>
    <col min="4585" max="4589" width="16.85546875" style="102" customWidth="1"/>
    <col min="4590" max="4590" width="20.5703125" style="102" bestFit="1" customWidth="1"/>
    <col min="4591" max="4591" width="17.7109375" style="102" customWidth="1"/>
    <col min="4592" max="4622" width="10.7109375" style="102" customWidth="1"/>
    <col min="4623" max="4623" width="13" style="102" customWidth="1"/>
    <col min="4624" max="4624" width="9.140625" style="102"/>
    <col min="4625" max="4625" width="15.42578125" style="102" bestFit="1" customWidth="1"/>
    <col min="4626" max="4809" width="9.140625" style="102"/>
    <col min="4810" max="4811" width="5.7109375" style="102" customWidth="1"/>
    <col min="4812" max="4812" width="9.85546875" style="102" bestFit="1" customWidth="1"/>
    <col min="4813" max="4813" width="78.140625" style="102" customWidth="1"/>
    <col min="4814" max="4814" width="19.7109375" style="102" bestFit="1" customWidth="1"/>
    <col min="4815" max="4815" width="17.28515625" style="102" bestFit="1" customWidth="1"/>
    <col min="4816" max="4816" width="17" style="102" bestFit="1" customWidth="1"/>
    <col min="4817" max="4817" width="20.28515625" style="102" bestFit="1" customWidth="1"/>
    <col min="4818" max="4820" width="20.140625" style="102" bestFit="1" customWidth="1"/>
    <col min="4821" max="4837" width="15.7109375" style="102" customWidth="1"/>
    <col min="4838" max="4840" width="16.85546875" style="102" bestFit="1" customWidth="1"/>
    <col min="4841" max="4845" width="16.85546875" style="102" customWidth="1"/>
    <col min="4846" max="4846" width="20.5703125" style="102" bestFit="1" customWidth="1"/>
    <col min="4847" max="4847" width="17.7109375" style="102" customWidth="1"/>
    <col min="4848" max="4878" width="10.7109375" style="102" customWidth="1"/>
    <col min="4879" max="4879" width="13" style="102" customWidth="1"/>
    <col min="4880" max="4880" width="9.140625" style="102"/>
    <col min="4881" max="4881" width="15.42578125" style="102" bestFit="1" customWidth="1"/>
    <col min="4882" max="5065" width="9.140625" style="102"/>
    <col min="5066" max="5067" width="5.7109375" style="102" customWidth="1"/>
    <col min="5068" max="5068" width="9.85546875" style="102" bestFit="1" customWidth="1"/>
    <col min="5069" max="5069" width="78.140625" style="102" customWidth="1"/>
    <col min="5070" max="5070" width="19.7109375" style="102" bestFit="1" customWidth="1"/>
    <col min="5071" max="5071" width="17.28515625" style="102" bestFit="1" customWidth="1"/>
    <col min="5072" max="5072" width="17" style="102" bestFit="1" customWidth="1"/>
    <col min="5073" max="5073" width="20.28515625" style="102" bestFit="1" customWidth="1"/>
    <col min="5074" max="5076" width="20.140625" style="102" bestFit="1" customWidth="1"/>
    <col min="5077" max="5093" width="15.7109375" style="102" customWidth="1"/>
    <col min="5094" max="5096" width="16.85546875" style="102" bestFit="1" customWidth="1"/>
    <col min="5097" max="5101" width="16.85546875" style="102" customWidth="1"/>
    <col min="5102" max="5102" width="20.5703125" style="102" bestFit="1" customWidth="1"/>
    <col min="5103" max="5103" width="17.7109375" style="102" customWidth="1"/>
    <col min="5104" max="5134" width="10.7109375" style="102" customWidth="1"/>
    <col min="5135" max="5135" width="13" style="102" customWidth="1"/>
    <col min="5136" max="5136" width="9.140625" style="102"/>
    <col min="5137" max="5137" width="15.42578125" style="102" bestFit="1" customWidth="1"/>
    <col min="5138" max="5321" width="9.140625" style="102"/>
    <col min="5322" max="5323" width="5.7109375" style="102" customWidth="1"/>
    <col min="5324" max="5324" width="9.85546875" style="102" bestFit="1" customWidth="1"/>
    <col min="5325" max="5325" width="78.140625" style="102" customWidth="1"/>
    <col min="5326" max="5326" width="19.7109375" style="102" bestFit="1" customWidth="1"/>
    <col min="5327" max="5327" width="17.28515625" style="102" bestFit="1" customWidth="1"/>
    <col min="5328" max="5328" width="17" style="102" bestFit="1" customWidth="1"/>
    <col min="5329" max="5329" width="20.28515625" style="102" bestFit="1" customWidth="1"/>
    <col min="5330" max="5332" width="20.140625" style="102" bestFit="1" customWidth="1"/>
    <col min="5333" max="5349" width="15.7109375" style="102" customWidth="1"/>
    <col min="5350" max="5352" width="16.85546875" style="102" bestFit="1" customWidth="1"/>
    <col min="5353" max="5357" width="16.85546875" style="102" customWidth="1"/>
    <col min="5358" max="5358" width="20.5703125" style="102" bestFit="1" customWidth="1"/>
    <col min="5359" max="5359" width="17.7109375" style="102" customWidth="1"/>
    <col min="5360" max="5390" width="10.7109375" style="102" customWidth="1"/>
    <col min="5391" max="5391" width="13" style="102" customWidth="1"/>
    <col min="5392" max="5392" width="9.140625" style="102"/>
    <col min="5393" max="5393" width="15.42578125" style="102" bestFit="1" customWidth="1"/>
    <col min="5394" max="5577" width="9.140625" style="102"/>
    <col min="5578" max="5579" width="5.7109375" style="102" customWidth="1"/>
    <col min="5580" max="5580" width="9.85546875" style="102" bestFit="1" customWidth="1"/>
    <col min="5581" max="5581" width="78.140625" style="102" customWidth="1"/>
    <col min="5582" max="5582" width="19.7109375" style="102" bestFit="1" customWidth="1"/>
    <col min="5583" max="5583" width="17.28515625" style="102" bestFit="1" customWidth="1"/>
    <col min="5584" max="5584" width="17" style="102" bestFit="1" customWidth="1"/>
    <col min="5585" max="5585" width="20.28515625" style="102" bestFit="1" customWidth="1"/>
    <col min="5586" max="5588" width="20.140625" style="102" bestFit="1" customWidth="1"/>
    <col min="5589" max="5605" width="15.7109375" style="102" customWidth="1"/>
    <col min="5606" max="5608" width="16.85546875" style="102" bestFit="1" customWidth="1"/>
    <col min="5609" max="5613" width="16.85546875" style="102" customWidth="1"/>
    <col min="5614" max="5614" width="20.5703125" style="102" bestFit="1" customWidth="1"/>
    <col min="5615" max="5615" width="17.7109375" style="102" customWidth="1"/>
    <col min="5616" max="5646" width="10.7109375" style="102" customWidth="1"/>
    <col min="5647" max="5647" width="13" style="102" customWidth="1"/>
    <col min="5648" max="5648" width="9.140625" style="102"/>
    <col min="5649" max="5649" width="15.42578125" style="102" bestFit="1" customWidth="1"/>
    <col min="5650" max="5833" width="9.140625" style="102"/>
    <col min="5834" max="5835" width="5.7109375" style="102" customWidth="1"/>
    <col min="5836" max="5836" width="9.85546875" style="102" bestFit="1" customWidth="1"/>
    <col min="5837" max="5837" width="78.140625" style="102" customWidth="1"/>
    <col min="5838" max="5838" width="19.7109375" style="102" bestFit="1" customWidth="1"/>
    <col min="5839" max="5839" width="17.28515625" style="102" bestFit="1" customWidth="1"/>
    <col min="5840" max="5840" width="17" style="102" bestFit="1" customWidth="1"/>
    <col min="5841" max="5841" width="20.28515625" style="102" bestFit="1" customWidth="1"/>
    <col min="5842" max="5844" width="20.140625" style="102" bestFit="1" customWidth="1"/>
    <col min="5845" max="5861" width="15.7109375" style="102" customWidth="1"/>
    <col min="5862" max="5864" width="16.85546875" style="102" bestFit="1" customWidth="1"/>
    <col min="5865" max="5869" width="16.85546875" style="102" customWidth="1"/>
    <col min="5870" max="5870" width="20.5703125" style="102" bestFit="1" customWidth="1"/>
    <col min="5871" max="5871" width="17.7109375" style="102" customWidth="1"/>
    <col min="5872" max="5902" width="10.7109375" style="102" customWidth="1"/>
    <col min="5903" max="5903" width="13" style="102" customWidth="1"/>
    <col min="5904" max="5904" width="9.140625" style="102"/>
    <col min="5905" max="5905" width="15.42578125" style="102" bestFit="1" customWidth="1"/>
    <col min="5906" max="6089" width="9.140625" style="102"/>
    <col min="6090" max="6091" width="5.7109375" style="102" customWidth="1"/>
    <col min="6092" max="6092" width="9.85546875" style="102" bestFit="1" customWidth="1"/>
    <col min="6093" max="6093" width="78.140625" style="102" customWidth="1"/>
    <col min="6094" max="6094" width="19.7109375" style="102" bestFit="1" customWidth="1"/>
    <col min="6095" max="6095" width="17.28515625" style="102" bestFit="1" customWidth="1"/>
    <col min="6096" max="6096" width="17" style="102" bestFit="1" customWidth="1"/>
    <col min="6097" max="6097" width="20.28515625" style="102" bestFit="1" customWidth="1"/>
    <col min="6098" max="6100" width="20.140625" style="102" bestFit="1" customWidth="1"/>
    <col min="6101" max="6117" width="15.7109375" style="102" customWidth="1"/>
    <col min="6118" max="6120" width="16.85546875" style="102" bestFit="1" customWidth="1"/>
    <col min="6121" max="6125" width="16.85546875" style="102" customWidth="1"/>
    <col min="6126" max="6126" width="20.5703125" style="102" bestFit="1" customWidth="1"/>
    <col min="6127" max="6127" width="17.7109375" style="102" customWidth="1"/>
    <col min="6128" max="6158" width="10.7109375" style="102" customWidth="1"/>
    <col min="6159" max="6159" width="13" style="102" customWidth="1"/>
    <col min="6160" max="6160" width="9.140625" style="102"/>
    <col min="6161" max="6161" width="15.42578125" style="102" bestFit="1" customWidth="1"/>
    <col min="6162" max="6345" width="9.140625" style="102"/>
    <col min="6346" max="6347" width="5.7109375" style="102" customWidth="1"/>
    <col min="6348" max="6348" width="9.85546875" style="102" bestFit="1" customWidth="1"/>
    <col min="6349" max="6349" width="78.140625" style="102" customWidth="1"/>
    <col min="6350" max="6350" width="19.7109375" style="102" bestFit="1" customWidth="1"/>
    <col min="6351" max="6351" width="17.28515625" style="102" bestFit="1" customWidth="1"/>
    <col min="6352" max="6352" width="17" style="102" bestFit="1" customWidth="1"/>
    <col min="6353" max="6353" width="20.28515625" style="102" bestFit="1" customWidth="1"/>
    <col min="6354" max="6356" width="20.140625" style="102" bestFit="1" customWidth="1"/>
    <col min="6357" max="6373" width="15.7109375" style="102" customWidth="1"/>
    <col min="6374" max="6376" width="16.85546875" style="102" bestFit="1" customWidth="1"/>
    <col min="6377" max="6381" width="16.85546875" style="102" customWidth="1"/>
    <col min="6382" max="6382" width="20.5703125" style="102" bestFit="1" customWidth="1"/>
    <col min="6383" max="6383" width="17.7109375" style="102" customWidth="1"/>
    <col min="6384" max="6414" width="10.7109375" style="102" customWidth="1"/>
    <col min="6415" max="6415" width="13" style="102" customWidth="1"/>
    <col min="6416" max="6416" width="9.140625" style="102"/>
    <col min="6417" max="6417" width="15.42578125" style="102" bestFit="1" customWidth="1"/>
    <col min="6418" max="6601" width="9.140625" style="102"/>
    <col min="6602" max="6603" width="5.7109375" style="102" customWidth="1"/>
    <col min="6604" max="6604" width="9.85546875" style="102" bestFit="1" customWidth="1"/>
    <col min="6605" max="6605" width="78.140625" style="102" customWidth="1"/>
    <col min="6606" max="6606" width="19.7109375" style="102" bestFit="1" customWidth="1"/>
    <col min="6607" max="6607" width="17.28515625" style="102" bestFit="1" customWidth="1"/>
    <col min="6608" max="6608" width="17" style="102" bestFit="1" customWidth="1"/>
    <col min="6609" max="6609" width="20.28515625" style="102" bestFit="1" customWidth="1"/>
    <col min="6610" max="6612" width="20.140625" style="102" bestFit="1" customWidth="1"/>
    <col min="6613" max="6629" width="15.7109375" style="102" customWidth="1"/>
    <col min="6630" max="6632" width="16.85546875" style="102" bestFit="1" customWidth="1"/>
    <col min="6633" max="6637" width="16.85546875" style="102" customWidth="1"/>
    <col min="6638" max="6638" width="20.5703125" style="102" bestFit="1" customWidth="1"/>
    <col min="6639" max="6639" width="17.7109375" style="102" customWidth="1"/>
    <col min="6640" max="6670" width="10.7109375" style="102" customWidth="1"/>
    <col min="6671" max="6671" width="13" style="102" customWidth="1"/>
    <col min="6672" max="6672" width="9.140625" style="102"/>
    <col min="6673" max="6673" width="15.42578125" style="102" bestFit="1" customWidth="1"/>
    <col min="6674" max="6857" width="9.140625" style="102"/>
    <col min="6858" max="6859" width="5.7109375" style="102" customWidth="1"/>
    <col min="6860" max="6860" width="9.85546875" style="102" bestFit="1" customWidth="1"/>
    <col min="6861" max="6861" width="78.140625" style="102" customWidth="1"/>
    <col min="6862" max="6862" width="19.7109375" style="102" bestFit="1" customWidth="1"/>
    <col min="6863" max="6863" width="17.28515625" style="102" bestFit="1" customWidth="1"/>
    <col min="6864" max="6864" width="17" style="102" bestFit="1" customWidth="1"/>
    <col min="6865" max="6865" width="20.28515625" style="102" bestFit="1" customWidth="1"/>
    <col min="6866" max="6868" width="20.140625" style="102" bestFit="1" customWidth="1"/>
    <col min="6869" max="6885" width="15.7109375" style="102" customWidth="1"/>
    <col min="6886" max="6888" width="16.85546875" style="102" bestFit="1" customWidth="1"/>
    <col min="6889" max="6893" width="16.85546875" style="102" customWidth="1"/>
    <col min="6894" max="6894" width="20.5703125" style="102" bestFit="1" customWidth="1"/>
    <col min="6895" max="6895" width="17.7109375" style="102" customWidth="1"/>
    <col min="6896" max="6926" width="10.7109375" style="102" customWidth="1"/>
    <col min="6927" max="6927" width="13" style="102" customWidth="1"/>
    <col min="6928" max="6928" width="9.140625" style="102"/>
    <col min="6929" max="6929" width="15.42578125" style="102" bestFit="1" customWidth="1"/>
    <col min="6930" max="7113" width="9.140625" style="102"/>
    <col min="7114" max="7115" width="5.7109375" style="102" customWidth="1"/>
    <col min="7116" max="7116" width="9.85546875" style="102" bestFit="1" customWidth="1"/>
    <col min="7117" max="7117" width="78.140625" style="102" customWidth="1"/>
    <col min="7118" max="7118" width="19.7109375" style="102" bestFit="1" customWidth="1"/>
    <col min="7119" max="7119" width="17.28515625" style="102" bestFit="1" customWidth="1"/>
    <col min="7120" max="7120" width="17" style="102" bestFit="1" customWidth="1"/>
    <col min="7121" max="7121" width="20.28515625" style="102" bestFit="1" customWidth="1"/>
    <col min="7122" max="7124" width="20.140625" style="102" bestFit="1" customWidth="1"/>
    <col min="7125" max="7141" width="15.7109375" style="102" customWidth="1"/>
    <col min="7142" max="7144" width="16.85546875" style="102" bestFit="1" customWidth="1"/>
    <col min="7145" max="7149" width="16.85546875" style="102" customWidth="1"/>
    <col min="7150" max="7150" width="20.5703125" style="102" bestFit="1" customWidth="1"/>
    <col min="7151" max="7151" width="17.7109375" style="102" customWidth="1"/>
    <col min="7152" max="7182" width="10.7109375" style="102" customWidth="1"/>
    <col min="7183" max="7183" width="13" style="102" customWidth="1"/>
    <col min="7184" max="7184" width="9.140625" style="102"/>
    <col min="7185" max="7185" width="15.42578125" style="102" bestFit="1" customWidth="1"/>
    <col min="7186" max="7369" width="9.140625" style="102"/>
    <col min="7370" max="7371" width="5.7109375" style="102" customWidth="1"/>
    <col min="7372" max="7372" width="9.85546875" style="102" bestFit="1" customWidth="1"/>
    <col min="7373" max="7373" width="78.140625" style="102" customWidth="1"/>
    <col min="7374" max="7374" width="19.7109375" style="102" bestFit="1" customWidth="1"/>
    <col min="7375" max="7375" width="17.28515625" style="102" bestFit="1" customWidth="1"/>
    <col min="7376" max="7376" width="17" style="102" bestFit="1" customWidth="1"/>
    <col min="7377" max="7377" width="20.28515625" style="102" bestFit="1" customWidth="1"/>
    <col min="7378" max="7380" width="20.140625" style="102" bestFit="1" customWidth="1"/>
    <col min="7381" max="7397" width="15.7109375" style="102" customWidth="1"/>
    <col min="7398" max="7400" width="16.85546875" style="102" bestFit="1" customWidth="1"/>
    <col min="7401" max="7405" width="16.85546875" style="102" customWidth="1"/>
    <col min="7406" max="7406" width="20.5703125" style="102" bestFit="1" customWidth="1"/>
    <col min="7407" max="7407" width="17.7109375" style="102" customWidth="1"/>
    <col min="7408" max="7438" width="10.7109375" style="102" customWidth="1"/>
    <col min="7439" max="7439" width="13" style="102" customWidth="1"/>
    <col min="7440" max="7440" width="9.140625" style="102"/>
    <col min="7441" max="7441" width="15.42578125" style="102" bestFit="1" customWidth="1"/>
    <col min="7442" max="7625" width="9.140625" style="102"/>
    <col min="7626" max="7627" width="5.7109375" style="102" customWidth="1"/>
    <col min="7628" max="7628" width="9.85546875" style="102" bestFit="1" customWidth="1"/>
    <col min="7629" max="7629" width="78.140625" style="102" customWidth="1"/>
    <col min="7630" max="7630" width="19.7109375" style="102" bestFit="1" customWidth="1"/>
    <col min="7631" max="7631" width="17.28515625" style="102" bestFit="1" customWidth="1"/>
    <col min="7632" max="7632" width="17" style="102" bestFit="1" customWidth="1"/>
    <col min="7633" max="7633" width="20.28515625" style="102" bestFit="1" customWidth="1"/>
    <col min="7634" max="7636" width="20.140625" style="102" bestFit="1" customWidth="1"/>
    <col min="7637" max="7653" width="15.7109375" style="102" customWidth="1"/>
    <col min="7654" max="7656" width="16.85546875" style="102" bestFit="1" customWidth="1"/>
    <col min="7657" max="7661" width="16.85546875" style="102" customWidth="1"/>
    <col min="7662" max="7662" width="20.5703125" style="102" bestFit="1" customWidth="1"/>
    <col min="7663" max="7663" width="17.7109375" style="102" customWidth="1"/>
    <col min="7664" max="7694" width="10.7109375" style="102" customWidth="1"/>
    <col min="7695" max="7695" width="13" style="102" customWidth="1"/>
    <col min="7696" max="7696" width="9.140625" style="102"/>
    <col min="7697" max="7697" width="15.42578125" style="102" bestFit="1" customWidth="1"/>
    <col min="7698" max="7881" width="9.140625" style="102"/>
    <col min="7882" max="7883" width="5.7109375" style="102" customWidth="1"/>
    <col min="7884" max="7884" width="9.85546875" style="102" bestFit="1" customWidth="1"/>
    <col min="7885" max="7885" width="78.140625" style="102" customWidth="1"/>
    <col min="7886" max="7886" width="19.7109375" style="102" bestFit="1" customWidth="1"/>
    <col min="7887" max="7887" width="17.28515625" style="102" bestFit="1" customWidth="1"/>
    <col min="7888" max="7888" width="17" style="102" bestFit="1" customWidth="1"/>
    <col min="7889" max="7889" width="20.28515625" style="102" bestFit="1" customWidth="1"/>
    <col min="7890" max="7892" width="20.140625" style="102" bestFit="1" customWidth="1"/>
    <col min="7893" max="7909" width="15.7109375" style="102" customWidth="1"/>
    <col min="7910" max="7912" width="16.85546875" style="102" bestFit="1" customWidth="1"/>
    <col min="7913" max="7917" width="16.85546875" style="102" customWidth="1"/>
    <col min="7918" max="7918" width="20.5703125" style="102" bestFit="1" customWidth="1"/>
    <col min="7919" max="7919" width="17.7109375" style="102" customWidth="1"/>
    <col min="7920" max="7950" width="10.7109375" style="102" customWidth="1"/>
    <col min="7951" max="7951" width="13" style="102" customWidth="1"/>
    <col min="7952" max="7952" width="9.140625" style="102"/>
    <col min="7953" max="7953" width="15.42578125" style="102" bestFit="1" customWidth="1"/>
    <col min="7954" max="8137" width="9.140625" style="102"/>
    <col min="8138" max="8139" width="5.7109375" style="102" customWidth="1"/>
    <col min="8140" max="8140" width="9.85546875" style="102" bestFit="1" customWidth="1"/>
    <col min="8141" max="8141" width="78.140625" style="102" customWidth="1"/>
    <col min="8142" max="8142" width="19.7109375" style="102" bestFit="1" customWidth="1"/>
    <col min="8143" max="8143" width="17.28515625" style="102" bestFit="1" customWidth="1"/>
    <col min="8144" max="8144" width="17" style="102" bestFit="1" customWidth="1"/>
    <col min="8145" max="8145" width="20.28515625" style="102" bestFit="1" customWidth="1"/>
    <col min="8146" max="8148" width="20.140625" style="102" bestFit="1" customWidth="1"/>
    <col min="8149" max="8165" width="15.7109375" style="102" customWidth="1"/>
    <col min="8166" max="8168" width="16.85546875" style="102" bestFit="1" customWidth="1"/>
    <col min="8169" max="8173" width="16.85546875" style="102" customWidth="1"/>
    <col min="8174" max="8174" width="20.5703125" style="102" bestFit="1" customWidth="1"/>
    <col min="8175" max="8175" width="17.7109375" style="102" customWidth="1"/>
    <col min="8176" max="8206" width="10.7109375" style="102" customWidth="1"/>
    <col min="8207" max="8207" width="13" style="102" customWidth="1"/>
    <col min="8208" max="8208" width="9.140625" style="102"/>
    <col min="8209" max="8209" width="15.42578125" style="102" bestFit="1" customWidth="1"/>
    <col min="8210" max="8393" width="9.140625" style="102"/>
    <col min="8394" max="8395" width="5.7109375" style="102" customWidth="1"/>
    <col min="8396" max="8396" width="9.85546875" style="102" bestFit="1" customWidth="1"/>
    <col min="8397" max="8397" width="78.140625" style="102" customWidth="1"/>
    <col min="8398" max="8398" width="19.7109375" style="102" bestFit="1" customWidth="1"/>
    <col min="8399" max="8399" width="17.28515625" style="102" bestFit="1" customWidth="1"/>
    <col min="8400" max="8400" width="17" style="102" bestFit="1" customWidth="1"/>
    <col min="8401" max="8401" width="20.28515625" style="102" bestFit="1" customWidth="1"/>
    <col min="8402" max="8404" width="20.140625" style="102" bestFit="1" customWidth="1"/>
    <col min="8405" max="8421" width="15.7109375" style="102" customWidth="1"/>
    <col min="8422" max="8424" width="16.85546875" style="102" bestFit="1" customWidth="1"/>
    <col min="8425" max="8429" width="16.85546875" style="102" customWidth="1"/>
    <col min="8430" max="8430" width="20.5703125" style="102" bestFit="1" customWidth="1"/>
    <col min="8431" max="8431" width="17.7109375" style="102" customWidth="1"/>
    <col min="8432" max="8462" width="10.7109375" style="102" customWidth="1"/>
    <col min="8463" max="8463" width="13" style="102" customWidth="1"/>
    <col min="8464" max="8464" width="9.140625" style="102"/>
    <col min="8465" max="8465" width="15.42578125" style="102" bestFit="1" customWidth="1"/>
    <col min="8466" max="8649" width="9.140625" style="102"/>
    <col min="8650" max="8651" width="5.7109375" style="102" customWidth="1"/>
    <col min="8652" max="8652" width="9.85546875" style="102" bestFit="1" customWidth="1"/>
    <col min="8653" max="8653" width="78.140625" style="102" customWidth="1"/>
    <col min="8654" max="8654" width="19.7109375" style="102" bestFit="1" customWidth="1"/>
    <col min="8655" max="8655" width="17.28515625" style="102" bestFit="1" customWidth="1"/>
    <col min="8656" max="8656" width="17" style="102" bestFit="1" customWidth="1"/>
    <col min="8657" max="8657" width="20.28515625" style="102" bestFit="1" customWidth="1"/>
    <col min="8658" max="8660" width="20.140625" style="102" bestFit="1" customWidth="1"/>
    <col min="8661" max="8677" width="15.7109375" style="102" customWidth="1"/>
    <col min="8678" max="8680" width="16.85546875" style="102" bestFit="1" customWidth="1"/>
    <col min="8681" max="8685" width="16.85546875" style="102" customWidth="1"/>
    <col min="8686" max="8686" width="20.5703125" style="102" bestFit="1" customWidth="1"/>
    <col min="8687" max="8687" width="17.7109375" style="102" customWidth="1"/>
    <col min="8688" max="8718" width="10.7109375" style="102" customWidth="1"/>
    <col min="8719" max="8719" width="13" style="102" customWidth="1"/>
    <col min="8720" max="8720" width="9.140625" style="102"/>
    <col min="8721" max="8721" width="15.42578125" style="102" bestFit="1" customWidth="1"/>
    <col min="8722" max="8905" width="9.140625" style="102"/>
    <col min="8906" max="8907" width="5.7109375" style="102" customWidth="1"/>
    <col min="8908" max="8908" width="9.85546875" style="102" bestFit="1" customWidth="1"/>
    <col min="8909" max="8909" width="78.140625" style="102" customWidth="1"/>
    <col min="8910" max="8910" width="19.7109375" style="102" bestFit="1" customWidth="1"/>
    <col min="8911" max="8911" width="17.28515625" style="102" bestFit="1" customWidth="1"/>
    <col min="8912" max="8912" width="17" style="102" bestFit="1" customWidth="1"/>
    <col min="8913" max="8913" width="20.28515625" style="102" bestFit="1" customWidth="1"/>
    <col min="8914" max="8916" width="20.140625" style="102" bestFit="1" customWidth="1"/>
    <col min="8917" max="8933" width="15.7109375" style="102" customWidth="1"/>
    <col min="8934" max="8936" width="16.85546875" style="102" bestFit="1" customWidth="1"/>
    <col min="8937" max="8941" width="16.85546875" style="102" customWidth="1"/>
    <col min="8942" max="8942" width="20.5703125" style="102" bestFit="1" customWidth="1"/>
    <col min="8943" max="8943" width="17.7109375" style="102" customWidth="1"/>
    <col min="8944" max="8974" width="10.7109375" style="102" customWidth="1"/>
    <col min="8975" max="8975" width="13" style="102" customWidth="1"/>
    <col min="8976" max="8976" width="9.140625" style="102"/>
    <col min="8977" max="8977" width="15.42578125" style="102" bestFit="1" customWidth="1"/>
    <col min="8978" max="9161" width="9.140625" style="102"/>
    <col min="9162" max="9163" width="5.7109375" style="102" customWidth="1"/>
    <col min="9164" max="9164" width="9.85546875" style="102" bestFit="1" customWidth="1"/>
    <col min="9165" max="9165" width="78.140625" style="102" customWidth="1"/>
    <col min="9166" max="9166" width="19.7109375" style="102" bestFit="1" customWidth="1"/>
    <col min="9167" max="9167" width="17.28515625" style="102" bestFit="1" customWidth="1"/>
    <col min="9168" max="9168" width="17" style="102" bestFit="1" customWidth="1"/>
    <col min="9169" max="9169" width="20.28515625" style="102" bestFit="1" customWidth="1"/>
    <col min="9170" max="9172" width="20.140625" style="102" bestFit="1" customWidth="1"/>
    <col min="9173" max="9189" width="15.7109375" style="102" customWidth="1"/>
    <col min="9190" max="9192" width="16.85546875" style="102" bestFit="1" customWidth="1"/>
    <col min="9193" max="9197" width="16.85546875" style="102" customWidth="1"/>
    <col min="9198" max="9198" width="20.5703125" style="102" bestFit="1" customWidth="1"/>
    <col min="9199" max="9199" width="17.7109375" style="102" customWidth="1"/>
    <col min="9200" max="9230" width="10.7109375" style="102" customWidth="1"/>
    <col min="9231" max="9231" width="13" style="102" customWidth="1"/>
    <col min="9232" max="9232" width="9.140625" style="102"/>
    <col min="9233" max="9233" width="15.42578125" style="102" bestFit="1" customWidth="1"/>
    <col min="9234" max="9417" width="9.140625" style="102"/>
    <col min="9418" max="9419" width="5.7109375" style="102" customWidth="1"/>
    <col min="9420" max="9420" width="9.85546875" style="102" bestFit="1" customWidth="1"/>
    <col min="9421" max="9421" width="78.140625" style="102" customWidth="1"/>
    <col min="9422" max="9422" width="19.7109375" style="102" bestFit="1" customWidth="1"/>
    <col min="9423" max="9423" width="17.28515625" style="102" bestFit="1" customWidth="1"/>
    <col min="9424" max="9424" width="17" style="102" bestFit="1" customWidth="1"/>
    <col min="9425" max="9425" width="20.28515625" style="102" bestFit="1" customWidth="1"/>
    <col min="9426" max="9428" width="20.140625" style="102" bestFit="1" customWidth="1"/>
    <col min="9429" max="9445" width="15.7109375" style="102" customWidth="1"/>
    <col min="9446" max="9448" width="16.85546875" style="102" bestFit="1" customWidth="1"/>
    <col min="9449" max="9453" width="16.85546875" style="102" customWidth="1"/>
    <col min="9454" max="9454" width="20.5703125" style="102" bestFit="1" customWidth="1"/>
    <col min="9455" max="9455" width="17.7109375" style="102" customWidth="1"/>
    <col min="9456" max="9486" width="10.7109375" style="102" customWidth="1"/>
    <col min="9487" max="9487" width="13" style="102" customWidth="1"/>
    <col min="9488" max="9488" width="9.140625" style="102"/>
    <col min="9489" max="9489" width="15.42578125" style="102" bestFit="1" customWidth="1"/>
    <col min="9490" max="9673" width="9.140625" style="102"/>
    <col min="9674" max="9675" width="5.7109375" style="102" customWidth="1"/>
    <col min="9676" max="9676" width="9.85546875" style="102" bestFit="1" customWidth="1"/>
    <col min="9677" max="9677" width="78.140625" style="102" customWidth="1"/>
    <col min="9678" max="9678" width="19.7109375" style="102" bestFit="1" customWidth="1"/>
    <col min="9679" max="9679" width="17.28515625" style="102" bestFit="1" customWidth="1"/>
    <col min="9680" max="9680" width="17" style="102" bestFit="1" customWidth="1"/>
    <col min="9681" max="9681" width="20.28515625" style="102" bestFit="1" customWidth="1"/>
    <col min="9682" max="9684" width="20.140625" style="102" bestFit="1" customWidth="1"/>
    <col min="9685" max="9701" width="15.7109375" style="102" customWidth="1"/>
    <col min="9702" max="9704" width="16.85546875" style="102" bestFit="1" customWidth="1"/>
    <col min="9705" max="9709" width="16.85546875" style="102" customWidth="1"/>
    <col min="9710" max="9710" width="20.5703125" style="102" bestFit="1" customWidth="1"/>
    <col min="9711" max="9711" width="17.7109375" style="102" customWidth="1"/>
    <col min="9712" max="9742" width="10.7109375" style="102" customWidth="1"/>
    <col min="9743" max="9743" width="13" style="102" customWidth="1"/>
    <col min="9744" max="9744" width="9.140625" style="102"/>
    <col min="9745" max="9745" width="15.42578125" style="102" bestFit="1" customWidth="1"/>
    <col min="9746" max="9929" width="9.140625" style="102"/>
    <col min="9930" max="9931" width="5.7109375" style="102" customWidth="1"/>
    <col min="9932" max="9932" width="9.85546875" style="102" bestFit="1" customWidth="1"/>
    <col min="9933" max="9933" width="78.140625" style="102" customWidth="1"/>
    <col min="9934" max="9934" width="19.7109375" style="102" bestFit="1" customWidth="1"/>
    <col min="9935" max="9935" width="17.28515625" style="102" bestFit="1" customWidth="1"/>
    <col min="9936" max="9936" width="17" style="102" bestFit="1" customWidth="1"/>
    <col min="9937" max="9937" width="20.28515625" style="102" bestFit="1" customWidth="1"/>
    <col min="9938" max="9940" width="20.140625" style="102" bestFit="1" customWidth="1"/>
    <col min="9941" max="9957" width="15.7109375" style="102" customWidth="1"/>
    <col min="9958" max="9960" width="16.85546875" style="102" bestFit="1" customWidth="1"/>
    <col min="9961" max="9965" width="16.85546875" style="102" customWidth="1"/>
    <col min="9966" max="9966" width="20.5703125" style="102" bestFit="1" customWidth="1"/>
    <col min="9967" max="9967" width="17.7109375" style="102" customWidth="1"/>
    <col min="9968" max="9998" width="10.7109375" style="102" customWidth="1"/>
    <col min="9999" max="9999" width="13" style="102" customWidth="1"/>
    <col min="10000" max="10000" width="9.140625" style="102"/>
    <col min="10001" max="10001" width="15.42578125" style="102" bestFit="1" customWidth="1"/>
    <col min="10002" max="10185" width="9.140625" style="102"/>
    <col min="10186" max="10187" width="5.7109375" style="102" customWidth="1"/>
    <col min="10188" max="10188" width="9.85546875" style="102" bestFit="1" customWidth="1"/>
    <col min="10189" max="10189" width="78.140625" style="102" customWidth="1"/>
    <col min="10190" max="10190" width="19.7109375" style="102" bestFit="1" customWidth="1"/>
    <col min="10191" max="10191" width="17.28515625" style="102" bestFit="1" customWidth="1"/>
    <col min="10192" max="10192" width="17" style="102" bestFit="1" customWidth="1"/>
    <col min="10193" max="10193" width="20.28515625" style="102" bestFit="1" customWidth="1"/>
    <col min="10194" max="10196" width="20.140625" style="102" bestFit="1" customWidth="1"/>
    <col min="10197" max="10213" width="15.7109375" style="102" customWidth="1"/>
    <col min="10214" max="10216" width="16.85546875" style="102" bestFit="1" customWidth="1"/>
    <col min="10217" max="10221" width="16.85546875" style="102" customWidth="1"/>
    <col min="10222" max="10222" width="20.5703125" style="102" bestFit="1" customWidth="1"/>
    <col min="10223" max="10223" width="17.7109375" style="102" customWidth="1"/>
    <col min="10224" max="10254" width="10.7109375" style="102" customWidth="1"/>
    <col min="10255" max="10255" width="13" style="102" customWidth="1"/>
    <col min="10256" max="10256" width="9.140625" style="102"/>
    <col min="10257" max="10257" width="15.42578125" style="102" bestFit="1" customWidth="1"/>
    <col min="10258" max="10441" width="9.140625" style="102"/>
    <col min="10442" max="10443" width="5.7109375" style="102" customWidth="1"/>
    <col min="10444" max="10444" width="9.85546875" style="102" bestFit="1" customWidth="1"/>
    <col min="10445" max="10445" width="78.140625" style="102" customWidth="1"/>
    <col min="10446" max="10446" width="19.7109375" style="102" bestFit="1" customWidth="1"/>
    <col min="10447" max="10447" width="17.28515625" style="102" bestFit="1" customWidth="1"/>
    <col min="10448" max="10448" width="17" style="102" bestFit="1" customWidth="1"/>
    <col min="10449" max="10449" width="20.28515625" style="102" bestFit="1" customWidth="1"/>
    <col min="10450" max="10452" width="20.140625" style="102" bestFit="1" customWidth="1"/>
    <col min="10453" max="10469" width="15.7109375" style="102" customWidth="1"/>
    <col min="10470" max="10472" width="16.85546875" style="102" bestFit="1" customWidth="1"/>
    <col min="10473" max="10477" width="16.85546875" style="102" customWidth="1"/>
    <col min="10478" max="10478" width="20.5703125" style="102" bestFit="1" customWidth="1"/>
    <col min="10479" max="10479" width="17.7109375" style="102" customWidth="1"/>
    <col min="10480" max="10510" width="10.7109375" style="102" customWidth="1"/>
    <col min="10511" max="10511" width="13" style="102" customWidth="1"/>
    <col min="10512" max="10512" width="9.140625" style="102"/>
    <col min="10513" max="10513" width="15.42578125" style="102" bestFit="1" customWidth="1"/>
    <col min="10514" max="10697" width="9.140625" style="102"/>
    <col min="10698" max="10699" width="5.7109375" style="102" customWidth="1"/>
    <col min="10700" max="10700" width="9.85546875" style="102" bestFit="1" customWidth="1"/>
    <col min="10701" max="10701" width="78.140625" style="102" customWidth="1"/>
    <col min="10702" max="10702" width="19.7109375" style="102" bestFit="1" customWidth="1"/>
    <col min="10703" max="10703" width="17.28515625" style="102" bestFit="1" customWidth="1"/>
    <col min="10704" max="10704" width="17" style="102" bestFit="1" customWidth="1"/>
    <col min="10705" max="10705" width="20.28515625" style="102" bestFit="1" customWidth="1"/>
    <col min="10706" max="10708" width="20.140625" style="102" bestFit="1" customWidth="1"/>
    <col min="10709" max="10725" width="15.7109375" style="102" customWidth="1"/>
    <col min="10726" max="10728" width="16.85546875" style="102" bestFit="1" customWidth="1"/>
    <col min="10729" max="10733" width="16.85546875" style="102" customWidth="1"/>
    <col min="10734" max="10734" width="20.5703125" style="102" bestFit="1" customWidth="1"/>
    <col min="10735" max="10735" width="17.7109375" style="102" customWidth="1"/>
    <col min="10736" max="10766" width="10.7109375" style="102" customWidth="1"/>
    <col min="10767" max="10767" width="13" style="102" customWidth="1"/>
    <col min="10768" max="10768" width="9.140625" style="102"/>
    <col min="10769" max="10769" width="15.42578125" style="102" bestFit="1" customWidth="1"/>
    <col min="10770" max="10953" width="9.140625" style="102"/>
    <col min="10954" max="10955" width="5.7109375" style="102" customWidth="1"/>
    <col min="10956" max="10956" width="9.85546875" style="102" bestFit="1" customWidth="1"/>
    <col min="10957" max="10957" width="78.140625" style="102" customWidth="1"/>
    <col min="10958" max="10958" width="19.7109375" style="102" bestFit="1" customWidth="1"/>
    <col min="10959" max="10959" width="17.28515625" style="102" bestFit="1" customWidth="1"/>
    <col min="10960" max="10960" width="17" style="102" bestFit="1" customWidth="1"/>
    <col min="10961" max="10961" width="20.28515625" style="102" bestFit="1" customWidth="1"/>
    <col min="10962" max="10964" width="20.140625" style="102" bestFit="1" customWidth="1"/>
    <col min="10965" max="10981" width="15.7109375" style="102" customWidth="1"/>
    <col min="10982" max="10984" width="16.85546875" style="102" bestFit="1" customWidth="1"/>
    <col min="10985" max="10989" width="16.85546875" style="102" customWidth="1"/>
    <col min="10990" max="10990" width="20.5703125" style="102" bestFit="1" customWidth="1"/>
    <col min="10991" max="10991" width="17.7109375" style="102" customWidth="1"/>
    <col min="10992" max="11022" width="10.7109375" style="102" customWidth="1"/>
    <col min="11023" max="11023" width="13" style="102" customWidth="1"/>
    <col min="11024" max="11024" width="9.140625" style="102"/>
    <col min="11025" max="11025" width="15.42578125" style="102" bestFit="1" customWidth="1"/>
    <col min="11026" max="11209" width="9.140625" style="102"/>
    <col min="11210" max="11211" width="5.7109375" style="102" customWidth="1"/>
    <col min="11212" max="11212" width="9.85546875" style="102" bestFit="1" customWidth="1"/>
    <col min="11213" max="11213" width="78.140625" style="102" customWidth="1"/>
    <col min="11214" max="11214" width="19.7109375" style="102" bestFit="1" customWidth="1"/>
    <col min="11215" max="11215" width="17.28515625" style="102" bestFit="1" customWidth="1"/>
    <col min="11216" max="11216" width="17" style="102" bestFit="1" customWidth="1"/>
    <col min="11217" max="11217" width="20.28515625" style="102" bestFit="1" customWidth="1"/>
    <col min="11218" max="11220" width="20.140625" style="102" bestFit="1" customWidth="1"/>
    <col min="11221" max="11237" width="15.7109375" style="102" customWidth="1"/>
    <col min="11238" max="11240" width="16.85546875" style="102" bestFit="1" customWidth="1"/>
    <col min="11241" max="11245" width="16.85546875" style="102" customWidth="1"/>
    <col min="11246" max="11246" width="20.5703125" style="102" bestFit="1" customWidth="1"/>
    <col min="11247" max="11247" width="17.7109375" style="102" customWidth="1"/>
    <col min="11248" max="11278" width="10.7109375" style="102" customWidth="1"/>
    <col min="11279" max="11279" width="13" style="102" customWidth="1"/>
    <col min="11280" max="11280" width="9.140625" style="102"/>
    <col min="11281" max="11281" width="15.42578125" style="102" bestFit="1" customWidth="1"/>
    <col min="11282" max="11465" width="9.140625" style="102"/>
    <col min="11466" max="11467" width="5.7109375" style="102" customWidth="1"/>
    <col min="11468" max="11468" width="9.85546875" style="102" bestFit="1" customWidth="1"/>
    <col min="11469" max="11469" width="78.140625" style="102" customWidth="1"/>
    <col min="11470" max="11470" width="19.7109375" style="102" bestFit="1" customWidth="1"/>
    <col min="11471" max="11471" width="17.28515625" style="102" bestFit="1" customWidth="1"/>
    <col min="11472" max="11472" width="17" style="102" bestFit="1" customWidth="1"/>
    <col min="11473" max="11473" width="20.28515625" style="102" bestFit="1" customWidth="1"/>
    <col min="11474" max="11476" width="20.140625" style="102" bestFit="1" customWidth="1"/>
    <col min="11477" max="11493" width="15.7109375" style="102" customWidth="1"/>
    <col min="11494" max="11496" width="16.85546875" style="102" bestFit="1" customWidth="1"/>
    <col min="11497" max="11501" width="16.85546875" style="102" customWidth="1"/>
    <col min="11502" max="11502" width="20.5703125" style="102" bestFit="1" customWidth="1"/>
    <col min="11503" max="11503" width="17.7109375" style="102" customWidth="1"/>
    <col min="11504" max="11534" width="10.7109375" style="102" customWidth="1"/>
    <col min="11535" max="11535" width="13" style="102" customWidth="1"/>
    <col min="11536" max="11536" width="9.140625" style="102"/>
    <col min="11537" max="11537" width="15.42578125" style="102" bestFit="1" customWidth="1"/>
    <col min="11538" max="11721" width="9.140625" style="102"/>
    <col min="11722" max="11723" width="5.7109375" style="102" customWidth="1"/>
    <col min="11724" max="11724" width="9.85546875" style="102" bestFit="1" customWidth="1"/>
    <col min="11725" max="11725" width="78.140625" style="102" customWidth="1"/>
    <col min="11726" max="11726" width="19.7109375" style="102" bestFit="1" customWidth="1"/>
    <col min="11727" max="11727" width="17.28515625" style="102" bestFit="1" customWidth="1"/>
    <col min="11728" max="11728" width="17" style="102" bestFit="1" customWidth="1"/>
    <col min="11729" max="11729" width="20.28515625" style="102" bestFit="1" customWidth="1"/>
    <col min="11730" max="11732" width="20.140625" style="102" bestFit="1" customWidth="1"/>
    <col min="11733" max="11749" width="15.7109375" style="102" customWidth="1"/>
    <col min="11750" max="11752" width="16.85546875" style="102" bestFit="1" customWidth="1"/>
    <col min="11753" max="11757" width="16.85546875" style="102" customWidth="1"/>
    <col min="11758" max="11758" width="20.5703125" style="102" bestFit="1" customWidth="1"/>
    <col min="11759" max="11759" width="17.7109375" style="102" customWidth="1"/>
    <col min="11760" max="11790" width="10.7109375" style="102" customWidth="1"/>
    <col min="11791" max="11791" width="13" style="102" customWidth="1"/>
    <col min="11792" max="11792" width="9.140625" style="102"/>
    <col min="11793" max="11793" width="15.42578125" style="102" bestFit="1" customWidth="1"/>
    <col min="11794" max="11977" width="9.140625" style="102"/>
    <col min="11978" max="11979" width="5.7109375" style="102" customWidth="1"/>
    <col min="11980" max="11980" width="9.85546875" style="102" bestFit="1" customWidth="1"/>
    <col min="11981" max="11981" width="78.140625" style="102" customWidth="1"/>
    <col min="11982" max="11982" width="19.7109375" style="102" bestFit="1" customWidth="1"/>
    <col min="11983" max="11983" width="17.28515625" style="102" bestFit="1" customWidth="1"/>
    <col min="11984" max="11984" width="17" style="102" bestFit="1" customWidth="1"/>
    <col min="11985" max="11985" width="20.28515625" style="102" bestFit="1" customWidth="1"/>
    <col min="11986" max="11988" width="20.140625" style="102" bestFit="1" customWidth="1"/>
    <col min="11989" max="12005" width="15.7109375" style="102" customWidth="1"/>
    <col min="12006" max="12008" width="16.85546875" style="102" bestFit="1" customWidth="1"/>
    <col min="12009" max="12013" width="16.85546875" style="102" customWidth="1"/>
    <col min="12014" max="12014" width="20.5703125" style="102" bestFit="1" customWidth="1"/>
    <col min="12015" max="12015" width="17.7109375" style="102" customWidth="1"/>
    <col min="12016" max="12046" width="10.7109375" style="102" customWidth="1"/>
    <col min="12047" max="12047" width="13" style="102" customWidth="1"/>
    <col min="12048" max="12048" width="9.140625" style="102"/>
    <col min="12049" max="12049" width="15.42578125" style="102" bestFit="1" customWidth="1"/>
    <col min="12050" max="12233" width="9.140625" style="102"/>
    <col min="12234" max="12235" width="5.7109375" style="102" customWidth="1"/>
    <col min="12236" max="12236" width="9.85546875" style="102" bestFit="1" customWidth="1"/>
    <col min="12237" max="12237" width="78.140625" style="102" customWidth="1"/>
    <col min="12238" max="12238" width="19.7109375" style="102" bestFit="1" customWidth="1"/>
    <col min="12239" max="12239" width="17.28515625" style="102" bestFit="1" customWidth="1"/>
    <col min="12240" max="12240" width="17" style="102" bestFit="1" customWidth="1"/>
    <col min="12241" max="12241" width="20.28515625" style="102" bestFit="1" customWidth="1"/>
    <col min="12242" max="12244" width="20.140625" style="102" bestFit="1" customWidth="1"/>
    <col min="12245" max="12261" width="15.7109375" style="102" customWidth="1"/>
    <col min="12262" max="12264" width="16.85546875" style="102" bestFit="1" customWidth="1"/>
    <col min="12265" max="12269" width="16.85546875" style="102" customWidth="1"/>
    <col min="12270" max="12270" width="20.5703125" style="102" bestFit="1" customWidth="1"/>
    <col min="12271" max="12271" width="17.7109375" style="102" customWidth="1"/>
    <col min="12272" max="12302" width="10.7109375" style="102" customWidth="1"/>
    <col min="12303" max="12303" width="13" style="102" customWidth="1"/>
    <col min="12304" max="12304" width="9.140625" style="102"/>
    <col min="12305" max="12305" width="15.42578125" style="102" bestFit="1" customWidth="1"/>
    <col min="12306" max="12489" width="9.140625" style="102"/>
    <col min="12490" max="12491" width="5.7109375" style="102" customWidth="1"/>
    <col min="12492" max="12492" width="9.85546875" style="102" bestFit="1" customWidth="1"/>
    <col min="12493" max="12493" width="78.140625" style="102" customWidth="1"/>
    <col min="12494" max="12494" width="19.7109375" style="102" bestFit="1" customWidth="1"/>
    <col min="12495" max="12495" width="17.28515625" style="102" bestFit="1" customWidth="1"/>
    <col min="12496" max="12496" width="17" style="102" bestFit="1" customWidth="1"/>
    <col min="12497" max="12497" width="20.28515625" style="102" bestFit="1" customWidth="1"/>
    <col min="12498" max="12500" width="20.140625" style="102" bestFit="1" customWidth="1"/>
    <col min="12501" max="12517" width="15.7109375" style="102" customWidth="1"/>
    <col min="12518" max="12520" width="16.85546875" style="102" bestFit="1" customWidth="1"/>
    <col min="12521" max="12525" width="16.85546875" style="102" customWidth="1"/>
    <col min="12526" max="12526" width="20.5703125" style="102" bestFit="1" customWidth="1"/>
    <col min="12527" max="12527" width="17.7109375" style="102" customWidth="1"/>
    <col min="12528" max="12558" width="10.7109375" style="102" customWidth="1"/>
    <col min="12559" max="12559" width="13" style="102" customWidth="1"/>
    <col min="12560" max="12560" width="9.140625" style="102"/>
    <col min="12561" max="12561" width="15.42578125" style="102" bestFit="1" customWidth="1"/>
    <col min="12562" max="12745" width="9.140625" style="102"/>
    <col min="12746" max="12747" width="5.7109375" style="102" customWidth="1"/>
    <col min="12748" max="12748" width="9.85546875" style="102" bestFit="1" customWidth="1"/>
    <col min="12749" max="12749" width="78.140625" style="102" customWidth="1"/>
    <col min="12750" max="12750" width="19.7109375" style="102" bestFit="1" customWidth="1"/>
    <col min="12751" max="12751" width="17.28515625" style="102" bestFit="1" customWidth="1"/>
    <col min="12752" max="12752" width="17" style="102" bestFit="1" customWidth="1"/>
    <col min="12753" max="12753" width="20.28515625" style="102" bestFit="1" customWidth="1"/>
    <col min="12754" max="12756" width="20.140625" style="102" bestFit="1" customWidth="1"/>
    <col min="12757" max="12773" width="15.7109375" style="102" customWidth="1"/>
    <col min="12774" max="12776" width="16.85546875" style="102" bestFit="1" customWidth="1"/>
    <col min="12777" max="12781" width="16.85546875" style="102" customWidth="1"/>
    <col min="12782" max="12782" width="20.5703125" style="102" bestFit="1" customWidth="1"/>
    <col min="12783" max="12783" width="17.7109375" style="102" customWidth="1"/>
    <col min="12784" max="12814" width="10.7109375" style="102" customWidth="1"/>
    <col min="12815" max="12815" width="13" style="102" customWidth="1"/>
    <col min="12816" max="12816" width="9.140625" style="102"/>
    <col min="12817" max="12817" width="15.42578125" style="102" bestFit="1" customWidth="1"/>
    <col min="12818" max="13001" width="9.140625" style="102"/>
    <col min="13002" max="13003" width="5.7109375" style="102" customWidth="1"/>
    <col min="13004" max="13004" width="9.85546875" style="102" bestFit="1" customWidth="1"/>
    <col min="13005" max="13005" width="78.140625" style="102" customWidth="1"/>
    <col min="13006" max="13006" width="19.7109375" style="102" bestFit="1" customWidth="1"/>
    <col min="13007" max="13007" width="17.28515625" style="102" bestFit="1" customWidth="1"/>
    <col min="13008" max="13008" width="17" style="102" bestFit="1" customWidth="1"/>
    <col min="13009" max="13009" width="20.28515625" style="102" bestFit="1" customWidth="1"/>
    <col min="13010" max="13012" width="20.140625" style="102" bestFit="1" customWidth="1"/>
    <col min="13013" max="13029" width="15.7109375" style="102" customWidth="1"/>
    <col min="13030" max="13032" width="16.85546875" style="102" bestFit="1" customWidth="1"/>
    <col min="13033" max="13037" width="16.85546875" style="102" customWidth="1"/>
    <col min="13038" max="13038" width="20.5703125" style="102" bestFit="1" customWidth="1"/>
    <col min="13039" max="13039" width="17.7109375" style="102" customWidth="1"/>
    <col min="13040" max="13070" width="10.7109375" style="102" customWidth="1"/>
    <col min="13071" max="13071" width="13" style="102" customWidth="1"/>
    <col min="13072" max="13072" width="9.140625" style="102"/>
    <col min="13073" max="13073" width="15.42578125" style="102" bestFit="1" customWidth="1"/>
    <col min="13074" max="13257" width="9.140625" style="102"/>
    <col min="13258" max="13259" width="5.7109375" style="102" customWidth="1"/>
    <col min="13260" max="13260" width="9.85546875" style="102" bestFit="1" customWidth="1"/>
    <col min="13261" max="13261" width="78.140625" style="102" customWidth="1"/>
    <col min="13262" max="13262" width="19.7109375" style="102" bestFit="1" customWidth="1"/>
    <col min="13263" max="13263" width="17.28515625" style="102" bestFit="1" customWidth="1"/>
    <col min="13264" max="13264" width="17" style="102" bestFit="1" customWidth="1"/>
    <col min="13265" max="13265" width="20.28515625" style="102" bestFit="1" customWidth="1"/>
    <col min="13266" max="13268" width="20.140625" style="102" bestFit="1" customWidth="1"/>
    <col min="13269" max="13285" width="15.7109375" style="102" customWidth="1"/>
    <col min="13286" max="13288" width="16.85546875" style="102" bestFit="1" customWidth="1"/>
    <col min="13289" max="13293" width="16.85546875" style="102" customWidth="1"/>
    <col min="13294" max="13294" width="20.5703125" style="102" bestFit="1" customWidth="1"/>
    <col min="13295" max="13295" width="17.7109375" style="102" customWidth="1"/>
    <col min="13296" max="13326" width="10.7109375" style="102" customWidth="1"/>
    <col min="13327" max="13327" width="13" style="102" customWidth="1"/>
    <col min="13328" max="13328" width="9.140625" style="102"/>
    <col min="13329" max="13329" width="15.42578125" style="102" bestFit="1" customWidth="1"/>
    <col min="13330" max="13513" width="9.140625" style="102"/>
    <col min="13514" max="13515" width="5.7109375" style="102" customWidth="1"/>
    <col min="13516" max="13516" width="9.85546875" style="102" bestFit="1" customWidth="1"/>
    <col min="13517" max="13517" width="78.140625" style="102" customWidth="1"/>
    <col min="13518" max="13518" width="19.7109375" style="102" bestFit="1" customWidth="1"/>
    <col min="13519" max="13519" width="17.28515625" style="102" bestFit="1" customWidth="1"/>
    <col min="13520" max="13520" width="17" style="102" bestFit="1" customWidth="1"/>
    <col min="13521" max="13521" width="20.28515625" style="102" bestFit="1" customWidth="1"/>
    <col min="13522" max="13524" width="20.140625" style="102" bestFit="1" customWidth="1"/>
    <col min="13525" max="13541" width="15.7109375" style="102" customWidth="1"/>
    <col min="13542" max="13544" width="16.85546875" style="102" bestFit="1" customWidth="1"/>
    <col min="13545" max="13549" width="16.85546875" style="102" customWidth="1"/>
    <col min="13550" max="13550" width="20.5703125" style="102" bestFit="1" customWidth="1"/>
    <col min="13551" max="13551" width="17.7109375" style="102" customWidth="1"/>
    <col min="13552" max="13582" width="10.7109375" style="102" customWidth="1"/>
    <col min="13583" max="13583" width="13" style="102" customWidth="1"/>
    <col min="13584" max="13584" width="9.140625" style="102"/>
    <col min="13585" max="13585" width="15.42578125" style="102" bestFit="1" customWidth="1"/>
    <col min="13586" max="13769" width="9.140625" style="102"/>
    <col min="13770" max="13771" width="5.7109375" style="102" customWidth="1"/>
    <col min="13772" max="13772" width="9.85546875" style="102" bestFit="1" customWidth="1"/>
    <col min="13773" max="13773" width="78.140625" style="102" customWidth="1"/>
    <col min="13774" max="13774" width="19.7109375" style="102" bestFit="1" customWidth="1"/>
    <col min="13775" max="13775" width="17.28515625" style="102" bestFit="1" customWidth="1"/>
    <col min="13776" max="13776" width="17" style="102" bestFit="1" customWidth="1"/>
    <col min="13777" max="13777" width="20.28515625" style="102" bestFit="1" customWidth="1"/>
    <col min="13778" max="13780" width="20.140625" style="102" bestFit="1" customWidth="1"/>
    <col min="13781" max="13797" width="15.7109375" style="102" customWidth="1"/>
    <col min="13798" max="13800" width="16.85546875" style="102" bestFit="1" customWidth="1"/>
    <col min="13801" max="13805" width="16.85546875" style="102" customWidth="1"/>
    <col min="13806" max="13806" width="20.5703125" style="102" bestFit="1" customWidth="1"/>
    <col min="13807" max="13807" width="17.7109375" style="102" customWidth="1"/>
    <col min="13808" max="13838" width="10.7109375" style="102" customWidth="1"/>
    <col min="13839" max="13839" width="13" style="102" customWidth="1"/>
    <col min="13840" max="13840" width="9.140625" style="102"/>
    <col min="13841" max="13841" width="15.42578125" style="102" bestFit="1" customWidth="1"/>
    <col min="13842" max="14025" width="9.140625" style="102"/>
    <col min="14026" max="14027" width="5.7109375" style="102" customWidth="1"/>
    <col min="14028" max="14028" width="9.85546875" style="102" bestFit="1" customWidth="1"/>
    <col min="14029" max="14029" width="78.140625" style="102" customWidth="1"/>
    <col min="14030" max="14030" width="19.7109375" style="102" bestFit="1" customWidth="1"/>
    <col min="14031" max="14031" width="17.28515625" style="102" bestFit="1" customWidth="1"/>
    <col min="14032" max="14032" width="17" style="102" bestFit="1" customWidth="1"/>
    <col min="14033" max="14033" width="20.28515625" style="102" bestFit="1" customWidth="1"/>
    <col min="14034" max="14036" width="20.140625" style="102" bestFit="1" customWidth="1"/>
    <col min="14037" max="14053" width="15.7109375" style="102" customWidth="1"/>
    <col min="14054" max="14056" width="16.85546875" style="102" bestFit="1" customWidth="1"/>
    <col min="14057" max="14061" width="16.85546875" style="102" customWidth="1"/>
    <col min="14062" max="14062" width="20.5703125" style="102" bestFit="1" customWidth="1"/>
    <col min="14063" max="14063" width="17.7109375" style="102" customWidth="1"/>
    <col min="14064" max="14094" width="10.7109375" style="102" customWidth="1"/>
    <col min="14095" max="14095" width="13" style="102" customWidth="1"/>
    <col min="14096" max="14096" width="9.140625" style="102"/>
    <col min="14097" max="14097" width="15.42578125" style="102" bestFit="1" customWidth="1"/>
    <col min="14098" max="14281" width="9.140625" style="102"/>
    <col min="14282" max="14283" width="5.7109375" style="102" customWidth="1"/>
    <col min="14284" max="14284" width="9.85546875" style="102" bestFit="1" customWidth="1"/>
    <col min="14285" max="14285" width="78.140625" style="102" customWidth="1"/>
    <col min="14286" max="14286" width="19.7109375" style="102" bestFit="1" customWidth="1"/>
    <col min="14287" max="14287" width="17.28515625" style="102" bestFit="1" customWidth="1"/>
    <col min="14288" max="14288" width="17" style="102" bestFit="1" customWidth="1"/>
    <col min="14289" max="14289" width="20.28515625" style="102" bestFit="1" customWidth="1"/>
    <col min="14290" max="14292" width="20.140625" style="102" bestFit="1" customWidth="1"/>
    <col min="14293" max="14309" width="15.7109375" style="102" customWidth="1"/>
    <col min="14310" max="14312" width="16.85546875" style="102" bestFit="1" customWidth="1"/>
    <col min="14313" max="14317" width="16.85546875" style="102" customWidth="1"/>
    <col min="14318" max="14318" width="20.5703125" style="102" bestFit="1" customWidth="1"/>
    <col min="14319" max="14319" width="17.7109375" style="102" customWidth="1"/>
    <col min="14320" max="14350" width="10.7109375" style="102" customWidth="1"/>
    <col min="14351" max="14351" width="13" style="102" customWidth="1"/>
    <col min="14352" max="14352" width="9.140625" style="102"/>
    <col min="14353" max="14353" width="15.42578125" style="102" bestFit="1" customWidth="1"/>
    <col min="14354" max="14537" width="9.140625" style="102"/>
    <col min="14538" max="14539" width="5.7109375" style="102" customWidth="1"/>
    <col min="14540" max="14540" width="9.85546875" style="102" bestFit="1" customWidth="1"/>
    <col min="14541" max="14541" width="78.140625" style="102" customWidth="1"/>
    <col min="14542" max="14542" width="19.7109375" style="102" bestFit="1" customWidth="1"/>
    <col min="14543" max="14543" width="17.28515625" style="102" bestFit="1" customWidth="1"/>
    <col min="14544" max="14544" width="17" style="102" bestFit="1" customWidth="1"/>
    <col min="14545" max="14545" width="20.28515625" style="102" bestFit="1" customWidth="1"/>
    <col min="14546" max="14548" width="20.140625" style="102" bestFit="1" customWidth="1"/>
    <col min="14549" max="14565" width="15.7109375" style="102" customWidth="1"/>
    <col min="14566" max="14568" width="16.85546875" style="102" bestFit="1" customWidth="1"/>
    <col min="14569" max="14573" width="16.85546875" style="102" customWidth="1"/>
    <col min="14574" max="14574" width="20.5703125" style="102" bestFit="1" customWidth="1"/>
    <col min="14575" max="14575" width="17.7109375" style="102" customWidth="1"/>
    <col min="14576" max="14606" width="10.7109375" style="102" customWidth="1"/>
    <col min="14607" max="14607" width="13" style="102" customWidth="1"/>
    <col min="14608" max="14608" width="9.140625" style="102"/>
    <col min="14609" max="14609" width="15.42578125" style="102" bestFit="1" customWidth="1"/>
    <col min="14610" max="14793" width="9.140625" style="102"/>
    <col min="14794" max="14795" width="5.7109375" style="102" customWidth="1"/>
    <col min="14796" max="14796" width="9.85546875" style="102" bestFit="1" customWidth="1"/>
    <col min="14797" max="14797" width="78.140625" style="102" customWidth="1"/>
    <col min="14798" max="14798" width="19.7109375" style="102" bestFit="1" customWidth="1"/>
    <col min="14799" max="14799" width="17.28515625" style="102" bestFit="1" customWidth="1"/>
    <col min="14800" max="14800" width="17" style="102" bestFit="1" customWidth="1"/>
    <col min="14801" max="14801" width="20.28515625" style="102" bestFit="1" customWidth="1"/>
    <col min="14802" max="14804" width="20.140625" style="102" bestFit="1" customWidth="1"/>
    <col min="14805" max="14821" width="15.7109375" style="102" customWidth="1"/>
    <col min="14822" max="14824" width="16.85546875" style="102" bestFit="1" customWidth="1"/>
    <col min="14825" max="14829" width="16.85546875" style="102" customWidth="1"/>
    <col min="14830" max="14830" width="20.5703125" style="102" bestFit="1" customWidth="1"/>
    <col min="14831" max="14831" width="17.7109375" style="102" customWidth="1"/>
    <col min="14832" max="14862" width="10.7109375" style="102" customWidth="1"/>
    <col min="14863" max="14863" width="13" style="102" customWidth="1"/>
    <col min="14864" max="14864" width="9.140625" style="102"/>
    <col min="14865" max="14865" width="15.42578125" style="102" bestFit="1" customWidth="1"/>
    <col min="14866" max="15049" width="9.140625" style="102"/>
    <col min="15050" max="15051" width="5.7109375" style="102" customWidth="1"/>
    <col min="15052" max="15052" width="9.85546875" style="102" bestFit="1" customWidth="1"/>
    <col min="15053" max="15053" width="78.140625" style="102" customWidth="1"/>
    <col min="15054" max="15054" width="19.7109375" style="102" bestFit="1" customWidth="1"/>
    <col min="15055" max="15055" width="17.28515625" style="102" bestFit="1" customWidth="1"/>
    <col min="15056" max="15056" width="17" style="102" bestFit="1" customWidth="1"/>
    <col min="15057" max="15057" width="20.28515625" style="102" bestFit="1" customWidth="1"/>
    <col min="15058" max="15060" width="20.140625" style="102" bestFit="1" customWidth="1"/>
    <col min="15061" max="15077" width="15.7109375" style="102" customWidth="1"/>
    <col min="15078" max="15080" width="16.85546875" style="102" bestFit="1" customWidth="1"/>
    <col min="15081" max="15085" width="16.85546875" style="102" customWidth="1"/>
    <col min="15086" max="15086" width="20.5703125" style="102" bestFit="1" customWidth="1"/>
    <col min="15087" max="15087" width="17.7109375" style="102" customWidth="1"/>
    <col min="15088" max="15118" width="10.7109375" style="102" customWidth="1"/>
    <col min="15119" max="15119" width="13" style="102" customWidth="1"/>
    <col min="15120" max="15120" width="9.140625" style="102"/>
    <col min="15121" max="15121" width="15.42578125" style="102" bestFit="1" customWidth="1"/>
    <col min="15122" max="15305" width="9.140625" style="102"/>
    <col min="15306" max="15307" width="5.7109375" style="102" customWidth="1"/>
    <col min="15308" max="15308" width="9.85546875" style="102" bestFit="1" customWidth="1"/>
    <col min="15309" max="15309" width="78.140625" style="102" customWidth="1"/>
    <col min="15310" max="15310" width="19.7109375" style="102" bestFit="1" customWidth="1"/>
    <col min="15311" max="15311" width="17.28515625" style="102" bestFit="1" customWidth="1"/>
    <col min="15312" max="15312" width="17" style="102" bestFit="1" customWidth="1"/>
    <col min="15313" max="15313" width="20.28515625" style="102" bestFit="1" customWidth="1"/>
    <col min="15314" max="15316" width="20.140625" style="102" bestFit="1" customWidth="1"/>
    <col min="15317" max="15333" width="15.7109375" style="102" customWidth="1"/>
    <col min="15334" max="15336" width="16.85546875" style="102" bestFit="1" customWidth="1"/>
    <col min="15337" max="15341" width="16.85546875" style="102" customWidth="1"/>
    <col min="15342" max="15342" width="20.5703125" style="102" bestFit="1" customWidth="1"/>
    <col min="15343" max="15343" width="17.7109375" style="102" customWidth="1"/>
    <col min="15344" max="15374" width="10.7109375" style="102" customWidth="1"/>
    <col min="15375" max="15375" width="13" style="102" customWidth="1"/>
    <col min="15376" max="15376" width="9.140625" style="102"/>
    <col min="15377" max="15377" width="15.42578125" style="102" bestFit="1" customWidth="1"/>
    <col min="15378" max="15561" width="9.140625" style="102"/>
    <col min="15562" max="15563" width="5.7109375" style="102" customWidth="1"/>
    <col min="15564" max="15564" width="9.85546875" style="102" bestFit="1" customWidth="1"/>
    <col min="15565" max="15565" width="78.140625" style="102" customWidth="1"/>
    <col min="15566" max="15566" width="19.7109375" style="102" bestFit="1" customWidth="1"/>
    <col min="15567" max="15567" width="17.28515625" style="102" bestFit="1" customWidth="1"/>
    <col min="15568" max="15568" width="17" style="102" bestFit="1" customWidth="1"/>
    <col min="15569" max="15569" width="20.28515625" style="102" bestFit="1" customWidth="1"/>
    <col min="15570" max="15572" width="20.140625" style="102" bestFit="1" customWidth="1"/>
    <col min="15573" max="15589" width="15.7109375" style="102" customWidth="1"/>
    <col min="15590" max="15592" width="16.85546875" style="102" bestFit="1" customWidth="1"/>
    <col min="15593" max="15597" width="16.85546875" style="102" customWidth="1"/>
    <col min="15598" max="15598" width="20.5703125" style="102" bestFit="1" customWidth="1"/>
    <col min="15599" max="15599" width="17.7109375" style="102" customWidth="1"/>
    <col min="15600" max="15630" width="10.7109375" style="102" customWidth="1"/>
    <col min="15631" max="15631" width="13" style="102" customWidth="1"/>
    <col min="15632" max="15632" width="9.140625" style="102"/>
    <col min="15633" max="15633" width="15.42578125" style="102" bestFit="1" customWidth="1"/>
    <col min="15634" max="15817" width="9.140625" style="102"/>
    <col min="15818" max="15819" width="5.7109375" style="102" customWidth="1"/>
    <col min="15820" max="15820" width="9.85546875" style="102" bestFit="1" customWidth="1"/>
    <col min="15821" max="15821" width="78.140625" style="102" customWidth="1"/>
    <col min="15822" max="15822" width="19.7109375" style="102" bestFit="1" customWidth="1"/>
    <col min="15823" max="15823" width="17.28515625" style="102" bestFit="1" customWidth="1"/>
    <col min="15824" max="15824" width="17" style="102" bestFit="1" customWidth="1"/>
    <col min="15825" max="15825" width="20.28515625" style="102" bestFit="1" customWidth="1"/>
    <col min="15826" max="15828" width="20.140625" style="102" bestFit="1" customWidth="1"/>
    <col min="15829" max="15845" width="15.7109375" style="102" customWidth="1"/>
    <col min="15846" max="15848" width="16.85546875" style="102" bestFit="1" customWidth="1"/>
    <col min="15849" max="15853" width="16.85546875" style="102" customWidth="1"/>
    <col min="15854" max="15854" width="20.5703125" style="102" bestFit="1" customWidth="1"/>
    <col min="15855" max="15855" width="17.7109375" style="102" customWidth="1"/>
    <col min="15856" max="15886" width="10.7109375" style="102" customWidth="1"/>
    <col min="15887" max="15887" width="13" style="102" customWidth="1"/>
    <col min="15888" max="15888" width="9.140625" style="102"/>
    <col min="15889" max="15889" width="15.42578125" style="102" bestFit="1" customWidth="1"/>
    <col min="15890" max="16073" width="9.140625" style="102"/>
    <col min="16074" max="16075" width="5.7109375" style="102" customWidth="1"/>
    <col min="16076" max="16076" width="9.85546875" style="102" bestFit="1" customWidth="1"/>
    <col min="16077" max="16077" width="78.140625" style="102" customWidth="1"/>
    <col min="16078" max="16078" width="19.7109375" style="102" bestFit="1" customWidth="1"/>
    <col min="16079" max="16079" width="17.28515625" style="102" bestFit="1" customWidth="1"/>
    <col min="16080" max="16080" width="17" style="102" bestFit="1" customWidth="1"/>
    <col min="16081" max="16081" width="20.28515625" style="102" bestFit="1" customWidth="1"/>
    <col min="16082" max="16084" width="20.140625" style="102" bestFit="1" customWidth="1"/>
    <col min="16085" max="16101" width="15.7109375" style="102" customWidth="1"/>
    <col min="16102" max="16104" width="16.85546875" style="102" bestFit="1" customWidth="1"/>
    <col min="16105" max="16109" width="16.85546875" style="102" customWidth="1"/>
    <col min="16110" max="16110" width="20.5703125" style="102" bestFit="1" customWidth="1"/>
    <col min="16111" max="16111" width="17.7109375" style="102" customWidth="1"/>
    <col min="16112" max="16142" width="10.7109375" style="102" customWidth="1"/>
    <col min="16143" max="16143" width="13" style="102" customWidth="1"/>
    <col min="16144" max="16144" width="9.140625" style="102"/>
    <col min="16145" max="16145" width="15.42578125" style="102" bestFit="1" customWidth="1"/>
    <col min="16146" max="16384" width="9.140625" style="102"/>
  </cols>
  <sheetData>
    <row r="1" spans="1:26" s="241" customFormat="1" ht="18" x14ac:dyDescent="0.25">
      <c r="A1" s="95" t="s">
        <v>201</v>
      </c>
      <c r="B1" s="96"/>
      <c r="C1" s="97"/>
      <c r="D1" s="97"/>
      <c r="E1" s="97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6" s="241" customFormat="1" ht="15.75" x14ac:dyDescent="0.25">
      <c r="A2" s="95"/>
      <c r="B2" s="95"/>
      <c r="C2" s="97"/>
      <c r="D2" s="97"/>
      <c r="E2" s="97"/>
      <c r="F2" s="98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s="241" customFormat="1" ht="15.75" x14ac:dyDescent="0.25">
      <c r="A3" s="100" t="s">
        <v>291</v>
      </c>
      <c r="B3" s="100"/>
      <c r="C3" s="97"/>
      <c r="D3" s="97"/>
      <c r="E3" s="97"/>
      <c r="F3" s="98"/>
      <c r="G3" s="98"/>
      <c r="H3" s="98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s="241" customFormat="1" ht="15.75" x14ac:dyDescent="0.25">
      <c r="A4" s="100" t="s">
        <v>294</v>
      </c>
      <c r="B4" s="100"/>
      <c r="C4" s="99"/>
      <c r="D4" s="99"/>
      <c r="E4" s="97"/>
      <c r="F4" s="98"/>
      <c r="G4" s="98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26" s="241" customFormat="1" ht="15" customHeight="1" x14ac:dyDescent="0.25">
      <c r="A5" s="100"/>
      <c r="B5" s="100"/>
      <c r="C5" s="99"/>
      <c r="D5" s="99"/>
      <c r="E5" s="97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6" s="140" customFormat="1" ht="15" customHeight="1" x14ac:dyDescent="0.25">
      <c r="A6" s="101"/>
      <c r="B6" s="101"/>
      <c r="C6" s="103"/>
      <c r="D6" s="253" t="s">
        <v>305</v>
      </c>
      <c r="E6" s="102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26" s="242" customFormat="1" ht="15" customHeight="1" thickBot="1" x14ac:dyDescent="0.3">
      <c r="A7" s="104"/>
      <c r="B7" s="104"/>
      <c r="C7" s="164"/>
      <c r="D7" s="164"/>
      <c r="E7" s="164"/>
      <c r="F7" s="359"/>
      <c r="G7" s="359"/>
      <c r="H7" s="359"/>
      <c r="I7" s="359"/>
      <c r="J7" s="359"/>
      <c r="K7" s="359"/>
      <c r="L7" s="359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104"/>
    </row>
    <row r="8" spans="1:26" s="243" customFormat="1" ht="65.25" customHeight="1" x14ac:dyDescent="0.25">
      <c r="A8" s="346" t="s">
        <v>464</v>
      </c>
      <c r="B8" s="346" t="s">
        <v>297</v>
      </c>
      <c r="C8" s="348" t="s">
        <v>92</v>
      </c>
      <c r="D8" s="351" t="s">
        <v>381</v>
      </c>
      <c r="E8" s="354" t="s">
        <v>112</v>
      </c>
      <c r="F8" s="106"/>
      <c r="G8" s="106"/>
      <c r="H8" s="245" t="s">
        <v>295</v>
      </c>
      <c r="I8" s="106"/>
      <c r="J8" s="106"/>
      <c r="K8" s="106"/>
      <c r="L8" s="106"/>
      <c r="M8" s="245" t="s">
        <v>295</v>
      </c>
      <c r="N8" s="106"/>
      <c r="O8" s="106"/>
      <c r="P8" s="106"/>
      <c r="Q8" s="106"/>
      <c r="R8" s="245" t="s">
        <v>295</v>
      </c>
      <c r="S8" s="106"/>
      <c r="T8" s="106"/>
      <c r="U8" s="106"/>
      <c r="V8" s="106"/>
      <c r="W8" s="245" t="s">
        <v>295</v>
      </c>
      <c r="X8" s="106"/>
      <c r="Y8" s="107"/>
      <c r="Z8" s="108"/>
    </row>
    <row r="9" spans="1:26" s="243" customFormat="1" ht="65.25" customHeight="1" x14ac:dyDescent="0.25">
      <c r="A9" s="347"/>
      <c r="B9" s="347"/>
      <c r="C9" s="349"/>
      <c r="D9" s="352"/>
      <c r="E9" s="355"/>
      <c r="F9" s="357" t="s">
        <v>296</v>
      </c>
      <c r="G9" s="357" t="s">
        <v>93</v>
      </c>
      <c r="H9" s="357" t="s">
        <v>94</v>
      </c>
      <c r="I9" s="357" t="s">
        <v>95</v>
      </c>
      <c r="J9" s="357" t="s">
        <v>96</v>
      </c>
      <c r="K9" s="357" t="s">
        <v>97</v>
      </c>
      <c r="L9" s="357" t="s">
        <v>98</v>
      </c>
      <c r="M9" s="357" t="s">
        <v>99</v>
      </c>
      <c r="N9" s="357" t="s">
        <v>100</v>
      </c>
      <c r="O9" s="357" t="s">
        <v>101</v>
      </c>
      <c r="P9" s="357" t="s">
        <v>102</v>
      </c>
      <c r="Q9" s="357" t="s">
        <v>103</v>
      </c>
      <c r="R9" s="357" t="s">
        <v>104</v>
      </c>
      <c r="S9" s="357" t="s">
        <v>105</v>
      </c>
      <c r="T9" s="357" t="s">
        <v>106</v>
      </c>
      <c r="U9" s="357" t="s">
        <v>107</v>
      </c>
      <c r="V9" s="357" t="s">
        <v>108</v>
      </c>
      <c r="W9" s="357" t="s">
        <v>109</v>
      </c>
      <c r="X9" s="357" t="s">
        <v>110</v>
      </c>
      <c r="Y9" s="361" t="s">
        <v>111</v>
      </c>
      <c r="Z9" s="108"/>
    </row>
    <row r="10" spans="1:26" s="243" customFormat="1" ht="65.25" customHeight="1" thickBot="1" x14ac:dyDescent="0.3">
      <c r="A10" s="347"/>
      <c r="B10" s="347"/>
      <c r="C10" s="350"/>
      <c r="D10" s="353"/>
      <c r="E10" s="356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62"/>
      <c r="Z10" s="108"/>
    </row>
    <row r="11" spans="1:26" s="242" customFormat="1" ht="30" customHeight="1" thickBot="1" x14ac:dyDescent="0.3">
      <c r="A11" s="281"/>
      <c r="B11" s="280"/>
      <c r="C11" s="280">
        <v>1</v>
      </c>
      <c r="D11" s="111" t="s">
        <v>331</v>
      </c>
      <c r="E11" s="248">
        <f>E12+E13+E14+E18+E19+E20+E21+E22</f>
        <v>0</v>
      </c>
      <c r="F11" s="249">
        <f t="shared" ref="F11:Y11" si="0">F12+F13+F14+F18+F19+F20+F21+F22</f>
        <v>0</v>
      </c>
      <c r="G11" s="249">
        <f t="shared" si="0"/>
        <v>0</v>
      </c>
      <c r="H11" s="249">
        <f t="shared" si="0"/>
        <v>0</v>
      </c>
      <c r="I11" s="249">
        <f t="shared" si="0"/>
        <v>0</v>
      </c>
      <c r="J11" s="249">
        <f t="shared" si="0"/>
        <v>0</v>
      </c>
      <c r="K11" s="249">
        <f t="shared" si="0"/>
        <v>0</v>
      </c>
      <c r="L11" s="249">
        <f t="shared" si="0"/>
        <v>0</v>
      </c>
      <c r="M11" s="249">
        <f t="shared" si="0"/>
        <v>0</v>
      </c>
      <c r="N11" s="249">
        <f t="shared" si="0"/>
        <v>0</v>
      </c>
      <c r="O11" s="249">
        <f t="shared" si="0"/>
        <v>0</v>
      </c>
      <c r="P11" s="249">
        <f t="shared" si="0"/>
        <v>0</v>
      </c>
      <c r="Q11" s="249">
        <f t="shared" si="0"/>
        <v>0</v>
      </c>
      <c r="R11" s="249">
        <f t="shared" si="0"/>
        <v>0</v>
      </c>
      <c r="S11" s="249">
        <f t="shared" si="0"/>
        <v>0</v>
      </c>
      <c r="T11" s="249">
        <f t="shared" si="0"/>
        <v>0</v>
      </c>
      <c r="U11" s="249">
        <f t="shared" si="0"/>
        <v>0</v>
      </c>
      <c r="V11" s="249">
        <f t="shared" si="0"/>
        <v>0</v>
      </c>
      <c r="W11" s="249">
        <f t="shared" si="0"/>
        <v>0</v>
      </c>
      <c r="X11" s="249">
        <f t="shared" si="0"/>
        <v>0</v>
      </c>
      <c r="Y11" s="250">
        <f t="shared" si="0"/>
        <v>0</v>
      </c>
      <c r="Z11" s="104"/>
    </row>
    <row r="12" spans="1:26" s="140" customFormat="1" ht="30" customHeight="1" x14ac:dyDescent="0.25">
      <c r="A12" s="292"/>
      <c r="B12" s="289"/>
      <c r="C12" s="124" t="s">
        <v>114</v>
      </c>
      <c r="D12" s="121" t="s">
        <v>115</v>
      </c>
      <c r="E12" s="321">
        <f>SUM(F12:Y12)</f>
        <v>0</v>
      </c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5"/>
      <c r="Z12" s="104"/>
    </row>
    <row r="13" spans="1:26" s="140" customFormat="1" ht="30" customHeight="1" x14ac:dyDescent="0.25">
      <c r="A13" s="293"/>
      <c r="B13" s="290"/>
      <c r="C13" s="125" t="s">
        <v>116</v>
      </c>
      <c r="D13" s="120" t="s">
        <v>117</v>
      </c>
      <c r="E13" s="321">
        <f t="shared" ref="E13:E22" si="1">SUM(F13:Y13)</f>
        <v>0</v>
      </c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5"/>
      <c r="Z13" s="104"/>
    </row>
    <row r="14" spans="1:26" s="140" customFormat="1" ht="30" customHeight="1" x14ac:dyDescent="0.25">
      <c r="A14" s="294"/>
      <c r="B14" s="289"/>
      <c r="C14" s="124" t="s">
        <v>118</v>
      </c>
      <c r="D14" s="118" t="s">
        <v>131</v>
      </c>
      <c r="E14" s="321">
        <f t="shared" si="1"/>
        <v>0</v>
      </c>
      <c r="F14" s="322">
        <f>F15+F16+F17</f>
        <v>0</v>
      </c>
      <c r="G14" s="322">
        <f t="shared" ref="G14:Y14" si="2">G15+G16+G17</f>
        <v>0</v>
      </c>
      <c r="H14" s="322">
        <f t="shared" si="2"/>
        <v>0</v>
      </c>
      <c r="I14" s="322">
        <f t="shared" si="2"/>
        <v>0</v>
      </c>
      <c r="J14" s="322">
        <f t="shared" si="2"/>
        <v>0</v>
      </c>
      <c r="K14" s="322">
        <f t="shared" si="2"/>
        <v>0</v>
      </c>
      <c r="L14" s="322">
        <f t="shared" si="2"/>
        <v>0</v>
      </c>
      <c r="M14" s="322">
        <f t="shared" si="2"/>
        <v>0</v>
      </c>
      <c r="N14" s="322">
        <f t="shared" si="2"/>
        <v>0</v>
      </c>
      <c r="O14" s="322">
        <f t="shared" si="2"/>
        <v>0</v>
      </c>
      <c r="P14" s="322">
        <f t="shared" si="2"/>
        <v>0</v>
      </c>
      <c r="Q14" s="322">
        <f t="shared" si="2"/>
        <v>0</v>
      </c>
      <c r="R14" s="322">
        <f t="shared" si="2"/>
        <v>0</v>
      </c>
      <c r="S14" s="322">
        <f t="shared" si="2"/>
        <v>0</v>
      </c>
      <c r="T14" s="322">
        <f t="shared" si="2"/>
        <v>0</v>
      </c>
      <c r="U14" s="322">
        <f t="shared" si="2"/>
        <v>0</v>
      </c>
      <c r="V14" s="322">
        <f t="shared" si="2"/>
        <v>0</v>
      </c>
      <c r="W14" s="322">
        <f t="shared" si="2"/>
        <v>0</v>
      </c>
      <c r="X14" s="322">
        <f t="shared" si="2"/>
        <v>0</v>
      </c>
      <c r="Y14" s="323">
        <f t="shared" si="2"/>
        <v>0</v>
      </c>
      <c r="Z14" s="104"/>
    </row>
    <row r="15" spans="1:26" s="140" customFormat="1" ht="30" customHeight="1" x14ac:dyDescent="0.25">
      <c r="A15" s="295"/>
      <c r="B15" s="291"/>
      <c r="C15" s="246" t="s">
        <v>302</v>
      </c>
      <c r="D15" s="247" t="s">
        <v>299</v>
      </c>
      <c r="E15" s="321">
        <f t="shared" si="1"/>
        <v>0</v>
      </c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5"/>
      <c r="Z15" s="104"/>
    </row>
    <row r="16" spans="1:26" s="140" customFormat="1" ht="30" customHeight="1" x14ac:dyDescent="0.25">
      <c r="A16" s="295"/>
      <c r="B16" s="291"/>
      <c r="C16" s="246" t="s">
        <v>303</v>
      </c>
      <c r="D16" s="247" t="s">
        <v>301</v>
      </c>
      <c r="E16" s="321">
        <f t="shared" si="1"/>
        <v>0</v>
      </c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5"/>
      <c r="Z16" s="104"/>
    </row>
    <row r="17" spans="1:26" s="140" customFormat="1" ht="30" customHeight="1" x14ac:dyDescent="0.25">
      <c r="A17" s="295"/>
      <c r="B17" s="291"/>
      <c r="C17" s="246" t="s">
        <v>304</v>
      </c>
      <c r="D17" s="247" t="s">
        <v>300</v>
      </c>
      <c r="E17" s="321">
        <f t="shared" si="1"/>
        <v>0</v>
      </c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5"/>
      <c r="Z17" s="104"/>
    </row>
    <row r="18" spans="1:26" s="140" customFormat="1" ht="30" customHeight="1" x14ac:dyDescent="0.25">
      <c r="A18" s="293"/>
      <c r="B18" s="290"/>
      <c r="C18" s="125" t="s">
        <v>119</v>
      </c>
      <c r="D18" s="120" t="s">
        <v>132</v>
      </c>
      <c r="E18" s="321">
        <f t="shared" si="1"/>
        <v>0</v>
      </c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5"/>
      <c r="Z18" s="104"/>
    </row>
    <row r="19" spans="1:26" s="140" customFormat="1" ht="30" customHeight="1" x14ac:dyDescent="0.25">
      <c r="A19" s="294"/>
      <c r="B19" s="289"/>
      <c r="C19" s="124" t="s">
        <v>120</v>
      </c>
      <c r="D19" s="120" t="s">
        <v>121</v>
      </c>
      <c r="E19" s="321">
        <f t="shared" si="1"/>
        <v>0</v>
      </c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5"/>
      <c r="Z19" s="104"/>
    </row>
    <row r="20" spans="1:26" s="140" customFormat="1" ht="30" customHeight="1" x14ac:dyDescent="0.25">
      <c r="A20" s="293"/>
      <c r="B20" s="290"/>
      <c r="C20" s="125" t="s">
        <v>122</v>
      </c>
      <c r="D20" s="120" t="s">
        <v>298</v>
      </c>
      <c r="E20" s="321">
        <f t="shared" si="1"/>
        <v>0</v>
      </c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5"/>
      <c r="Z20" s="104"/>
    </row>
    <row r="21" spans="1:26" s="140" customFormat="1" ht="30" customHeight="1" x14ac:dyDescent="0.25">
      <c r="A21" s="294"/>
      <c r="B21" s="289"/>
      <c r="C21" s="124" t="s">
        <v>123</v>
      </c>
      <c r="D21" s="119" t="s">
        <v>124</v>
      </c>
      <c r="E21" s="321">
        <f t="shared" si="1"/>
        <v>0</v>
      </c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5"/>
      <c r="Z21" s="104"/>
    </row>
    <row r="22" spans="1:26" s="140" customFormat="1" ht="30" customHeight="1" thickBot="1" x14ac:dyDescent="0.3">
      <c r="A22" s="296"/>
      <c r="B22" s="290"/>
      <c r="C22" s="125" t="s">
        <v>125</v>
      </c>
      <c r="D22" s="118" t="s">
        <v>126</v>
      </c>
      <c r="E22" s="321">
        <f t="shared" si="1"/>
        <v>0</v>
      </c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5"/>
      <c r="Z22" s="104"/>
    </row>
    <row r="23" spans="1:26" s="242" customFormat="1" ht="30" customHeight="1" thickBot="1" x14ac:dyDescent="0.3">
      <c r="A23" s="281"/>
      <c r="B23" s="280"/>
      <c r="C23" s="110">
        <v>2</v>
      </c>
      <c r="D23" s="126" t="s">
        <v>334</v>
      </c>
      <c r="E23" s="112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5"/>
      <c r="Z23" s="104"/>
    </row>
    <row r="24" spans="1:26" s="140" customFormat="1" ht="30" customHeight="1" x14ac:dyDescent="0.25">
      <c r="A24" s="292"/>
      <c r="B24" s="289"/>
      <c r="C24" s="127" t="s">
        <v>128</v>
      </c>
      <c r="D24" s="128" t="s">
        <v>328</v>
      </c>
      <c r="E24" s="129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1"/>
      <c r="Z24" s="104"/>
    </row>
    <row r="25" spans="1:26" s="140" customFormat="1" ht="30" customHeight="1" x14ac:dyDescent="0.25">
      <c r="A25" s="293"/>
      <c r="B25" s="290"/>
      <c r="C25" s="258" t="s">
        <v>292</v>
      </c>
      <c r="D25" s="256" t="s">
        <v>310</v>
      </c>
      <c r="E25" s="143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5"/>
      <c r="Z25" s="104"/>
    </row>
    <row r="26" spans="1:26" s="140" customFormat="1" ht="30" customHeight="1" x14ac:dyDescent="0.25">
      <c r="A26" s="294"/>
      <c r="B26" s="289"/>
      <c r="C26" s="258" t="s">
        <v>311</v>
      </c>
      <c r="D26" s="256" t="s">
        <v>306</v>
      </c>
      <c r="E26" s="133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7"/>
      <c r="Z26" s="104"/>
    </row>
    <row r="27" spans="1:26" s="140" customFormat="1" ht="30" customHeight="1" x14ac:dyDescent="0.25">
      <c r="A27" s="295"/>
      <c r="B27" s="291"/>
      <c r="C27" s="258" t="s">
        <v>312</v>
      </c>
      <c r="D27" s="256" t="s">
        <v>307</v>
      </c>
      <c r="E27" s="133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7"/>
      <c r="Z27" s="104"/>
    </row>
    <row r="28" spans="1:26" s="140" customFormat="1" ht="30" customHeight="1" x14ac:dyDescent="0.25">
      <c r="A28" s="295"/>
      <c r="B28" s="291"/>
      <c r="C28" s="258" t="s">
        <v>313</v>
      </c>
      <c r="D28" s="256" t="s">
        <v>308</v>
      </c>
      <c r="E28" s="133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7"/>
      <c r="Z28" s="104"/>
    </row>
    <row r="29" spans="1:26" s="140" customFormat="1" ht="30" customHeight="1" x14ac:dyDescent="0.25">
      <c r="A29" s="295"/>
      <c r="B29" s="291"/>
      <c r="C29" s="258" t="s">
        <v>314</v>
      </c>
      <c r="D29" s="256" t="s">
        <v>309</v>
      </c>
      <c r="E29" s="133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7"/>
      <c r="Z29" s="104"/>
    </row>
    <row r="30" spans="1:26" s="140" customFormat="1" ht="30" customHeight="1" x14ac:dyDescent="0.25">
      <c r="A30" s="293"/>
      <c r="B30" s="290"/>
      <c r="C30" s="258" t="s">
        <v>321</v>
      </c>
      <c r="D30" s="259" t="s">
        <v>315</v>
      </c>
      <c r="E30" s="143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7"/>
      <c r="Z30" s="104"/>
    </row>
    <row r="31" spans="1:26" s="140" customFormat="1" ht="30" customHeight="1" x14ac:dyDescent="0.25">
      <c r="A31" s="294"/>
      <c r="B31" s="289"/>
      <c r="C31" s="258" t="s">
        <v>322</v>
      </c>
      <c r="D31" s="259" t="s">
        <v>316</v>
      </c>
      <c r="E31" s="143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7"/>
      <c r="Z31" s="104"/>
    </row>
    <row r="32" spans="1:26" s="140" customFormat="1" ht="30" customHeight="1" x14ac:dyDescent="0.25">
      <c r="A32" s="293"/>
      <c r="B32" s="290"/>
      <c r="C32" s="258" t="s">
        <v>323</v>
      </c>
      <c r="D32" s="259" t="s">
        <v>317</v>
      </c>
      <c r="E32" s="143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7"/>
      <c r="Z32" s="104"/>
    </row>
    <row r="33" spans="1:26" s="140" customFormat="1" ht="30" customHeight="1" x14ac:dyDescent="0.25">
      <c r="A33" s="294"/>
      <c r="B33" s="289"/>
      <c r="C33" s="258" t="s">
        <v>324</v>
      </c>
      <c r="D33" s="259" t="s">
        <v>318</v>
      </c>
      <c r="E33" s="143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7"/>
      <c r="Z33" s="104"/>
    </row>
    <row r="34" spans="1:26" s="140" customFormat="1" ht="30" customHeight="1" x14ac:dyDescent="0.25">
      <c r="A34" s="294"/>
      <c r="B34" s="289"/>
      <c r="C34" s="258" t="s">
        <v>325</v>
      </c>
      <c r="D34" s="259" t="s">
        <v>319</v>
      </c>
      <c r="E34" s="143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7"/>
      <c r="Z34" s="104"/>
    </row>
    <row r="35" spans="1:26" s="140" customFormat="1" ht="30" customHeight="1" x14ac:dyDescent="0.25">
      <c r="A35" s="294"/>
      <c r="B35" s="289"/>
      <c r="C35" s="260" t="s">
        <v>326</v>
      </c>
      <c r="D35" s="261" t="s">
        <v>320</v>
      </c>
      <c r="E35" s="143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7"/>
      <c r="Z35" s="104"/>
    </row>
    <row r="36" spans="1:26" s="140" customFormat="1" ht="30" customHeight="1" x14ac:dyDescent="0.25">
      <c r="A36" s="294"/>
      <c r="B36" s="289"/>
      <c r="C36" s="263" t="s">
        <v>129</v>
      </c>
      <c r="D36" s="262" t="s">
        <v>327</v>
      </c>
      <c r="E36" s="143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5"/>
      <c r="Z36" s="104"/>
    </row>
    <row r="37" spans="1:26" s="140" customFormat="1" ht="30" customHeight="1" x14ac:dyDescent="0.25">
      <c r="A37" s="294"/>
      <c r="B37" s="289"/>
      <c r="C37" s="258"/>
      <c r="D37" s="259" t="s">
        <v>329</v>
      </c>
      <c r="E37" s="143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7"/>
      <c r="Z37" s="104"/>
    </row>
    <row r="38" spans="1:26" s="140" customFormat="1" ht="30" customHeight="1" x14ac:dyDescent="0.25">
      <c r="A38" s="294"/>
      <c r="B38" s="289"/>
      <c r="C38" s="257" t="s">
        <v>130</v>
      </c>
      <c r="D38" s="136" t="s">
        <v>127</v>
      </c>
      <c r="E38" s="32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5"/>
      <c r="Z38" s="104"/>
    </row>
    <row r="39" spans="1:26" s="140" customFormat="1" ht="30" customHeight="1" thickBot="1" x14ac:dyDescent="0.3">
      <c r="A39" s="296"/>
      <c r="B39" s="290"/>
      <c r="C39" s="137"/>
      <c r="D39" s="136" t="s">
        <v>330</v>
      </c>
      <c r="E39" s="325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7"/>
      <c r="Z39" s="104"/>
    </row>
    <row r="40" spans="1:26" s="242" customFormat="1" ht="30" customHeight="1" thickBot="1" x14ac:dyDescent="0.3">
      <c r="A40" s="281"/>
      <c r="B40" s="280"/>
      <c r="C40" s="110">
        <v>3</v>
      </c>
      <c r="D40" s="111" t="s">
        <v>332</v>
      </c>
      <c r="E40" s="275"/>
      <c r="F40" s="113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5"/>
      <c r="Z40" s="104"/>
    </row>
    <row r="41" spans="1:26" s="140" customFormat="1" ht="30" customHeight="1" x14ac:dyDescent="0.25">
      <c r="A41" s="292"/>
      <c r="B41" s="289"/>
      <c r="C41" s="116" t="s">
        <v>133</v>
      </c>
      <c r="D41" s="121" t="s">
        <v>115</v>
      </c>
      <c r="E41" s="324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9"/>
      <c r="Z41" s="104"/>
    </row>
    <row r="42" spans="1:26" s="140" customFormat="1" ht="30" customHeight="1" x14ac:dyDescent="0.25">
      <c r="A42" s="293"/>
      <c r="B42" s="290"/>
      <c r="C42" s="116" t="s">
        <v>134</v>
      </c>
      <c r="D42" s="120" t="s">
        <v>117</v>
      </c>
      <c r="E42" s="325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1"/>
      <c r="Z42" s="104"/>
    </row>
    <row r="43" spans="1:26" s="140" customFormat="1" ht="30" customHeight="1" x14ac:dyDescent="0.25">
      <c r="A43" s="294"/>
      <c r="B43" s="289"/>
      <c r="C43" s="116" t="s">
        <v>335</v>
      </c>
      <c r="D43" s="118" t="s">
        <v>131</v>
      </c>
      <c r="E43" s="325"/>
      <c r="F43" s="270"/>
      <c r="G43" s="272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1"/>
      <c r="Z43" s="104"/>
    </row>
    <row r="44" spans="1:26" s="140" customFormat="1" ht="30" customHeight="1" x14ac:dyDescent="0.25">
      <c r="A44" s="295"/>
      <c r="B44" s="291"/>
      <c r="C44" s="116" t="s">
        <v>336</v>
      </c>
      <c r="D44" s="120" t="s">
        <v>132</v>
      </c>
      <c r="E44" s="325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1"/>
      <c r="Z44" s="104"/>
    </row>
    <row r="45" spans="1:26" s="140" customFormat="1" ht="30" customHeight="1" x14ac:dyDescent="0.25">
      <c r="A45" s="295"/>
      <c r="B45" s="291"/>
      <c r="C45" s="116" t="s">
        <v>337</v>
      </c>
      <c r="D45" s="120" t="s">
        <v>121</v>
      </c>
      <c r="E45" s="325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1"/>
      <c r="Z45" s="104"/>
    </row>
    <row r="46" spans="1:26" s="140" customFormat="1" ht="30" customHeight="1" x14ac:dyDescent="0.25">
      <c r="A46" s="293"/>
      <c r="B46" s="290"/>
      <c r="C46" s="116" t="s">
        <v>338</v>
      </c>
      <c r="D46" s="120" t="s">
        <v>298</v>
      </c>
      <c r="E46" s="325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1"/>
      <c r="Z46" s="104"/>
    </row>
    <row r="47" spans="1:26" s="140" customFormat="1" ht="30" customHeight="1" x14ac:dyDescent="0.25">
      <c r="A47" s="294"/>
      <c r="B47" s="289"/>
      <c r="C47" s="116" t="s">
        <v>339</v>
      </c>
      <c r="D47" s="119" t="s">
        <v>124</v>
      </c>
      <c r="E47" s="326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1"/>
      <c r="Z47" s="104"/>
    </row>
    <row r="48" spans="1:26" s="140" customFormat="1" ht="30" customHeight="1" thickBot="1" x14ac:dyDescent="0.3">
      <c r="A48" s="296"/>
      <c r="B48" s="290"/>
      <c r="C48" s="116" t="s">
        <v>340</v>
      </c>
      <c r="D48" s="118" t="s">
        <v>126</v>
      </c>
      <c r="E48" s="326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4"/>
      <c r="Z48" s="104"/>
    </row>
    <row r="49" spans="1:26" s="242" customFormat="1" ht="30" customHeight="1" thickBot="1" x14ac:dyDescent="0.3">
      <c r="A49" s="281"/>
      <c r="B49" s="280"/>
      <c r="C49" s="110">
        <v>4</v>
      </c>
      <c r="D49" s="111" t="s">
        <v>333</v>
      </c>
      <c r="E49" s="275"/>
      <c r="F49" s="113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5"/>
      <c r="Z49" s="104"/>
    </row>
    <row r="50" spans="1:26" s="140" customFormat="1" ht="30" customHeight="1" x14ac:dyDescent="0.25">
      <c r="A50" s="292"/>
      <c r="B50" s="289"/>
      <c r="C50" s="124" t="s">
        <v>341</v>
      </c>
      <c r="D50" s="121" t="s">
        <v>115</v>
      </c>
      <c r="E50" s="324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9"/>
      <c r="Z50" s="104"/>
    </row>
    <row r="51" spans="1:26" s="140" customFormat="1" ht="30" customHeight="1" x14ac:dyDescent="0.25">
      <c r="A51" s="293"/>
      <c r="B51" s="290"/>
      <c r="C51" s="117" t="s">
        <v>342</v>
      </c>
      <c r="D51" s="120" t="s">
        <v>117</v>
      </c>
      <c r="E51" s="325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1"/>
      <c r="Z51" s="104"/>
    </row>
    <row r="52" spans="1:26" s="140" customFormat="1" ht="30" customHeight="1" x14ac:dyDescent="0.25">
      <c r="A52" s="294"/>
      <c r="B52" s="289"/>
      <c r="C52" s="124" t="s">
        <v>343</v>
      </c>
      <c r="D52" s="118" t="s">
        <v>131</v>
      </c>
      <c r="E52" s="325"/>
      <c r="F52" s="270"/>
      <c r="G52" s="272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1"/>
      <c r="Z52" s="104"/>
    </row>
    <row r="53" spans="1:26" s="140" customFormat="1" ht="30" customHeight="1" x14ac:dyDescent="0.25">
      <c r="A53" s="295"/>
      <c r="B53" s="291"/>
      <c r="C53" s="117" t="s">
        <v>344</v>
      </c>
      <c r="D53" s="120" t="s">
        <v>132</v>
      </c>
      <c r="E53" s="325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1"/>
      <c r="Z53" s="104"/>
    </row>
    <row r="54" spans="1:26" s="140" customFormat="1" ht="30" customHeight="1" x14ac:dyDescent="0.25">
      <c r="A54" s="295"/>
      <c r="B54" s="291"/>
      <c r="C54" s="124" t="s">
        <v>345</v>
      </c>
      <c r="D54" s="120" t="s">
        <v>121</v>
      </c>
      <c r="E54" s="325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1"/>
      <c r="Z54" s="104"/>
    </row>
    <row r="55" spans="1:26" s="140" customFormat="1" ht="30" customHeight="1" x14ac:dyDescent="0.25">
      <c r="A55" s="293"/>
      <c r="B55" s="290"/>
      <c r="C55" s="117" t="s">
        <v>346</v>
      </c>
      <c r="D55" s="120" t="s">
        <v>298</v>
      </c>
      <c r="E55" s="325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1"/>
      <c r="Z55" s="104"/>
    </row>
    <row r="56" spans="1:26" s="140" customFormat="1" ht="30" customHeight="1" x14ac:dyDescent="0.25">
      <c r="A56" s="294"/>
      <c r="B56" s="289"/>
      <c r="C56" s="124" t="s">
        <v>347</v>
      </c>
      <c r="D56" s="119" t="s">
        <v>124</v>
      </c>
      <c r="E56" s="326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1"/>
      <c r="Z56" s="104"/>
    </row>
    <row r="57" spans="1:26" s="140" customFormat="1" ht="30" customHeight="1" thickBot="1" x14ac:dyDescent="0.3">
      <c r="A57" s="296"/>
      <c r="B57" s="290"/>
      <c r="C57" s="122" t="s">
        <v>348</v>
      </c>
      <c r="D57" s="118" t="s">
        <v>126</v>
      </c>
      <c r="E57" s="326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4"/>
      <c r="Z57" s="104"/>
    </row>
    <row r="58" spans="1:26" s="242" customFormat="1" ht="30" customHeight="1" thickBot="1" x14ac:dyDescent="0.3">
      <c r="A58" s="281"/>
      <c r="B58" s="280"/>
      <c r="C58" s="110">
        <v>5</v>
      </c>
      <c r="D58" s="126" t="s">
        <v>143</v>
      </c>
      <c r="E58" s="275"/>
      <c r="F58" s="113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5"/>
      <c r="Z58" s="104"/>
    </row>
    <row r="59" spans="1:26" s="140" customFormat="1" ht="30" customHeight="1" x14ac:dyDescent="0.25">
      <c r="A59" s="292"/>
      <c r="B59" s="289"/>
      <c r="C59" s="320" t="s">
        <v>349</v>
      </c>
      <c r="D59" s="319" t="s">
        <v>145</v>
      </c>
      <c r="E59" s="324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9"/>
      <c r="Z59" s="104"/>
    </row>
    <row r="60" spans="1:26" s="140" customFormat="1" ht="30" customHeight="1" x14ac:dyDescent="0.25">
      <c r="A60" s="295"/>
      <c r="B60" s="291"/>
      <c r="C60" s="139" t="s">
        <v>350</v>
      </c>
      <c r="D60" s="119" t="s">
        <v>146</v>
      </c>
      <c r="E60" s="325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1"/>
      <c r="Z60" s="104"/>
    </row>
    <row r="61" spans="1:26" s="140" customFormat="1" ht="30" customHeight="1" x14ac:dyDescent="0.25">
      <c r="A61" s="295"/>
      <c r="B61" s="291"/>
      <c r="C61" s="117" t="s">
        <v>351</v>
      </c>
      <c r="D61" s="118" t="s">
        <v>215</v>
      </c>
      <c r="E61" s="325"/>
      <c r="F61" s="270"/>
      <c r="G61" s="272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1"/>
      <c r="Z61" s="104"/>
    </row>
    <row r="62" spans="1:26" s="140" customFormat="1" ht="30" customHeight="1" x14ac:dyDescent="0.25">
      <c r="A62" s="293"/>
      <c r="B62" s="290"/>
      <c r="C62" s="318" t="s">
        <v>352</v>
      </c>
      <c r="D62" s="319" t="s">
        <v>218</v>
      </c>
      <c r="E62" s="325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1"/>
      <c r="Z62" s="104"/>
    </row>
    <row r="63" spans="1:26" s="140" customFormat="1" ht="30" customHeight="1" x14ac:dyDescent="0.25">
      <c r="A63" s="294"/>
      <c r="B63" s="289"/>
      <c r="C63" s="117" t="s">
        <v>353</v>
      </c>
      <c r="D63" s="118" t="s">
        <v>216</v>
      </c>
      <c r="E63" s="325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1"/>
      <c r="Z63" s="104"/>
    </row>
    <row r="64" spans="1:26" s="140" customFormat="1" ht="30" customHeight="1" thickBot="1" x14ac:dyDescent="0.3">
      <c r="A64" s="299"/>
      <c r="B64" s="300"/>
      <c r="C64" s="117" t="s">
        <v>354</v>
      </c>
      <c r="D64" s="123" t="s">
        <v>217</v>
      </c>
      <c r="E64" s="325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1"/>
      <c r="Z64" s="104"/>
    </row>
    <row r="65" spans="1:26" s="242" customFormat="1" ht="30" customHeight="1" thickBot="1" x14ac:dyDescent="0.3">
      <c r="A65" s="281"/>
      <c r="B65" s="280"/>
      <c r="C65" s="110">
        <v>6</v>
      </c>
      <c r="D65" s="126" t="s">
        <v>355</v>
      </c>
      <c r="E65" s="112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5"/>
      <c r="Z65" s="104"/>
    </row>
    <row r="66" spans="1:26" s="244" customFormat="1" ht="30" customHeight="1" x14ac:dyDescent="0.25">
      <c r="A66" s="301"/>
      <c r="B66" s="302"/>
      <c r="C66" s="298" t="s">
        <v>362</v>
      </c>
      <c r="D66" s="141" t="s">
        <v>148</v>
      </c>
      <c r="E66" s="129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1"/>
      <c r="Z66" s="104"/>
    </row>
    <row r="67" spans="1:26" s="244" customFormat="1" ht="30" customHeight="1" x14ac:dyDescent="0.25">
      <c r="A67" s="294"/>
      <c r="B67" s="289"/>
      <c r="C67" s="282" t="s">
        <v>363</v>
      </c>
      <c r="D67" s="283" t="s">
        <v>149</v>
      </c>
      <c r="E67" s="324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1"/>
      <c r="Z67" s="104"/>
    </row>
    <row r="68" spans="1:26" s="244" customFormat="1" ht="30" customHeight="1" x14ac:dyDescent="0.25">
      <c r="A68" s="303"/>
      <c r="B68" s="304"/>
      <c r="C68" s="282" t="s">
        <v>364</v>
      </c>
      <c r="D68" s="283" t="s">
        <v>150</v>
      </c>
      <c r="E68" s="324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1"/>
      <c r="Z68" s="104"/>
    </row>
    <row r="69" spans="1:26" s="140" customFormat="1" ht="30" customHeight="1" x14ac:dyDescent="0.25">
      <c r="A69" s="305"/>
      <c r="B69" s="306"/>
      <c r="C69" s="142" t="s">
        <v>136</v>
      </c>
      <c r="D69" s="144" t="s">
        <v>154</v>
      </c>
      <c r="E69" s="133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5"/>
      <c r="Z69" s="104"/>
    </row>
    <row r="70" spans="1:26" s="140" customFormat="1" ht="30" customHeight="1" x14ac:dyDescent="0.25">
      <c r="A70" s="294"/>
      <c r="B70" s="289"/>
      <c r="C70" s="282" t="s">
        <v>365</v>
      </c>
      <c r="D70" s="284" t="s">
        <v>152</v>
      </c>
      <c r="E70" s="324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1"/>
      <c r="Z70" s="104"/>
    </row>
    <row r="71" spans="1:26" s="140" customFormat="1" ht="30" customHeight="1" x14ac:dyDescent="0.25">
      <c r="A71" s="295"/>
      <c r="B71" s="291"/>
      <c r="C71" s="282" t="s">
        <v>366</v>
      </c>
      <c r="D71" s="284" t="s">
        <v>153</v>
      </c>
      <c r="E71" s="324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1"/>
      <c r="Z71" s="104"/>
    </row>
    <row r="72" spans="1:26" s="140" customFormat="1" ht="30" customHeight="1" x14ac:dyDescent="0.25">
      <c r="A72" s="305"/>
      <c r="B72" s="306"/>
      <c r="C72" s="142" t="s">
        <v>137</v>
      </c>
      <c r="D72" s="144" t="s">
        <v>356</v>
      </c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5"/>
      <c r="Z72" s="104"/>
    </row>
    <row r="73" spans="1:26" s="140" customFormat="1" ht="30" customHeight="1" x14ac:dyDescent="0.25">
      <c r="A73" s="294"/>
      <c r="B73" s="289"/>
      <c r="C73" s="282" t="s">
        <v>367</v>
      </c>
      <c r="D73" s="285" t="s">
        <v>357</v>
      </c>
      <c r="E73" s="324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1"/>
      <c r="Z73" s="104"/>
    </row>
    <row r="74" spans="1:26" s="140" customFormat="1" ht="30" customHeight="1" x14ac:dyDescent="0.25">
      <c r="A74" s="295"/>
      <c r="B74" s="291"/>
      <c r="C74" s="282" t="s">
        <v>368</v>
      </c>
      <c r="D74" s="285" t="s">
        <v>358</v>
      </c>
      <c r="E74" s="324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1"/>
      <c r="Z74" s="104"/>
    </row>
    <row r="75" spans="1:26" s="140" customFormat="1" ht="30" customHeight="1" x14ac:dyDescent="0.25">
      <c r="A75" s="295"/>
      <c r="B75" s="291"/>
      <c r="C75" s="282" t="s">
        <v>369</v>
      </c>
      <c r="D75" s="284" t="s">
        <v>359</v>
      </c>
      <c r="E75" s="324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1"/>
      <c r="Z75" s="104"/>
    </row>
    <row r="76" spans="1:26" s="140" customFormat="1" ht="30" customHeight="1" x14ac:dyDescent="0.25">
      <c r="A76" s="295"/>
      <c r="B76" s="291"/>
      <c r="C76" s="282" t="s">
        <v>370</v>
      </c>
      <c r="D76" s="284" t="s">
        <v>360</v>
      </c>
      <c r="E76" s="324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1"/>
      <c r="Z76" s="104"/>
    </row>
    <row r="77" spans="1:26" s="140" customFormat="1" ht="30" customHeight="1" x14ac:dyDescent="0.25">
      <c r="A77" s="295"/>
      <c r="B77" s="291"/>
      <c r="C77" s="282" t="s">
        <v>371</v>
      </c>
      <c r="D77" s="284" t="s">
        <v>361</v>
      </c>
      <c r="E77" s="324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1"/>
      <c r="Z77" s="104"/>
    </row>
    <row r="78" spans="1:26" s="140" customFormat="1" ht="30" customHeight="1" x14ac:dyDescent="0.25">
      <c r="A78" s="295"/>
      <c r="B78" s="291"/>
      <c r="C78" s="330" t="s">
        <v>372</v>
      </c>
      <c r="D78" s="309" t="s">
        <v>473</v>
      </c>
      <c r="E78" s="324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1"/>
      <c r="Z78" s="104"/>
    </row>
    <row r="79" spans="1:26" s="140" customFormat="1" ht="30" customHeight="1" x14ac:dyDescent="0.25">
      <c r="A79" s="295"/>
      <c r="B79" s="291"/>
      <c r="C79" s="330" t="s">
        <v>373</v>
      </c>
      <c r="D79" s="309" t="s">
        <v>474</v>
      </c>
      <c r="E79" s="324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1"/>
      <c r="Z79" s="104"/>
    </row>
    <row r="80" spans="1:26" s="140" customFormat="1" ht="30" customHeight="1" x14ac:dyDescent="0.25">
      <c r="A80" s="295"/>
      <c r="B80" s="291"/>
      <c r="C80" s="330" t="s">
        <v>374</v>
      </c>
      <c r="D80" s="309" t="s">
        <v>475</v>
      </c>
      <c r="E80" s="324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1"/>
      <c r="Z80" s="104"/>
    </row>
    <row r="81" spans="1:26" s="140" customFormat="1" ht="30" customHeight="1" x14ac:dyDescent="0.25">
      <c r="A81" s="305"/>
      <c r="B81" s="306"/>
      <c r="C81" s="132" t="s">
        <v>138</v>
      </c>
      <c r="D81" s="144" t="s">
        <v>155</v>
      </c>
      <c r="E81" s="133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5"/>
      <c r="Z81" s="104"/>
    </row>
    <row r="82" spans="1:26" s="140" customFormat="1" ht="30" customHeight="1" x14ac:dyDescent="0.25">
      <c r="A82" s="294"/>
      <c r="B82" s="289"/>
      <c r="C82" s="286" t="s">
        <v>375</v>
      </c>
      <c r="D82" s="287" t="s">
        <v>151</v>
      </c>
      <c r="E82" s="324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1"/>
      <c r="Z82" s="104"/>
    </row>
    <row r="83" spans="1:26" s="140" customFormat="1" ht="30" customHeight="1" x14ac:dyDescent="0.25">
      <c r="A83" s="295"/>
      <c r="B83" s="291"/>
      <c r="C83" s="286" t="s">
        <v>376</v>
      </c>
      <c r="D83" s="287" t="s">
        <v>156</v>
      </c>
      <c r="E83" s="324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1"/>
      <c r="Z83" s="104"/>
    </row>
    <row r="84" spans="1:26" s="140" customFormat="1" ht="30" customHeight="1" x14ac:dyDescent="0.25">
      <c r="A84" s="295"/>
      <c r="B84" s="291"/>
      <c r="C84" s="286" t="s">
        <v>377</v>
      </c>
      <c r="D84" s="287" t="s">
        <v>153</v>
      </c>
      <c r="E84" s="324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1"/>
      <c r="Z84" s="104"/>
    </row>
    <row r="85" spans="1:26" s="140" customFormat="1" ht="30" customHeight="1" x14ac:dyDescent="0.25">
      <c r="A85" s="305"/>
      <c r="B85" s="306"/>
      <c r="C85" s="132" t="s">
        <v>139</v>
      </c>
      <c r="D85" s="145" t="s">
        <v>157</v>
      </c>
      <c r="E85" s="133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5"/>
      <c r="Z85" s="104"/>
    </row>
    <row r="86" spans="1:26" s="140" customFormat="1" ht="30" customHeight="1" x14ac:dyDescent="0.25">
      <c r="A86" s="294"/>
      <c r="B86" s="289"/>
      <c r="C86" s="286" t="s">
        <v>378</v>
      </c>
      <c r="D86" s="287" t="s">
        <v>151</v>
      </c>
      <c r="E86" s="324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1"/>
      <c r="Z86" s="104"/>
    </row>
    <row r="87" spans="1:26" s="140" customFormat="1" ht="30" customHeight="1" x14ac:dyDescent="0.25">
      <c r="A87" s="295"/>
      <c r="B87" s="291"/>
      <c r="C87" s="286" t="s">
        <v>379</v>
      </c>
      <c r="D87" s="288" t="s">
        <v>152</v>
      </c>
      <c r="E87" s="324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1"/>
      <c r="Z87" s="104"/>
    </row>
    <row r="88" spans="1:26" s="140" customFormat="1" ht="30" customHeight="1" x14ac:dyDescent="0.25">
      <c r="A88" s="295"/>
      <c r="B88" s="291"/>
      <c r="C88" s="286" t="s">
        <v>380</v>
      </c>
      <c r="D88" s="288" t="s">
        <v>153</v>
      </c>
      <c r="E88" s="324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1"/>
      <c r="Z88" s="104"/>
    </row>
    <row r="89" spans="1:26" s="140" customFormat="1" ht="30" customHeight="1" x14ac:dyDescent="0.25">
      <c r="A89" s="305"/>
      <c r="B89" s="306"/>
      <c r="C89" s="147" t="s">
        <v>140</v>
      </c>
      <c r="D89" s="148" t="s">
        <v>158</v>
      </c>
      <c r="E89" s="133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04"/>
    </row>
    <row r="90" spans="1:26" s="140" customFormat="1" ht="30" customHeight="1" x14ac:dyDescent="0.25">
      <c r="A90" s="305"/>
      <c r="B90" s="306"/>
      <c r="C90" s="132" t="s">
        <v>382</v>
      </c>
      <c r="D90" s="145" t="s">
        <v>159</v>
      </c>
      <c r="E90" s="133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5"/>
      <c r="Z90" s="104"/>
    </row>
    <row r="91" spans="1:26" s="140" customFormat="1" ht="30" customHeight="1" x14ac:dyDescent="0.25">
      <c r="A91" s="294"/>
      <c r="B91" s="289"/>
      <c r="C91" s="286" t="s">
        <v>383</v>
      </c>
      <c r="D91" s="288" t="s">
        <v>151</v>
      </c>
      <c r="E91" s="324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1"/>
      <c r="Z91" s="104"/>
    </row>
    <row r="92" spans="1:26" s="140" customFormat="1" ht="30" customHeight="1" x14ac:dyDescent="0.25">
      <c r="A92" s="295"/>
      <c r="B92" s="291"/>
      <c r="C92" s="286" t="s">
        <v>384</v>
      </c>
      <c r="D92" s="288" t="s">
        <v>152</v>
      </c>
      <c r="E92" s="324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1"/>
      <c r="Z92" s="104"/>
    </row>
    <row r="93" spans="1:26" s="140" customFormat="1" ht="30" customHeight="1" x14ac:dyDescent="0.25">
      <c r="A93" s="295"/>
      <c r="B93" s="291"/>
      <c r="C93" s="286" t="s">
        <v>385</v>
      </c>
      <c r="D93" s="297" t="s">
        <v>153</v>
      </c>
      <c r="E93" s="324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1"/>
      <c r="Z93" s="104"/>
    </row>
    <row r="94" spans="1:26" s="140" customFormat="1" ht="30" customHeight="1" x14ac:dyDescent="0.25">
      <c r="A94" s="305"/>
      <c r="B94" s="306"/>
      <c r="C94" s="132" t="s">
        <v>396</v>
      </c>
      <c r="D94" s="145" t="s">
        <v>160</v>
      </c>
      <c r="E94" s="133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5"/>
      <c r="Z94" s="104"/>
    </row>
    <row r="95" spans="1:26" s="140" customFormat="1" ht="30" customHeight="1" x14ac:dyDescent="0.25">
      <c r="A95" s="294"/>
      <c r="B95" s="289"/>
      <c r="C95" s="286" t="s">
        <v>397</v>
      </c>
      <c r="D95" s="288" t="s">
        <v>151</v>
      </c>
      <c r="E95" s="324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1"/>
      <c r="Z95" s="104"/>
    </row>
    <row r="96" spans="1:26" s="140" customFormat="1" ht="30" customHeight="1" x14ac:dyDescent="0.25">
      <c r="A96" s="295"/>
      <c r="B96" s="291"/>
      <c r="C96" s="286" t="s">
        <v>398</v>
      </c>
      <c r="D96" s="288" t="s">
        <v>152</v>
      </c>
      <c r="E96" s="324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1"/>
      <c r="Z96" s="104"/>
    </row>
    <row r="97" spans="1:26" s="140" customFormat="1" ht="30" customHeight="1" x14ac:dyDescent="0.25">
      <c r="A97" s="295"/>
      <c r="B97" s="291"/>
      <c r="C97" s="286" t="s">
        <v>399</v>
      </c>
      <c r="D97" s="288" t="s">
        <v>153</v>
      </c>
      <c r="E97" s="324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1"/>
      <c r="Z97" s="104"/>
    </row>
    <row r="98" spans="1:26" s="140" customFormat="1" ht="30" customHeight="1" x14ac:dyDescent="0.25">
      <c r="A98" s="305"/>
      <c r="B98" s="306"/>
      <c r="C98" s="132" t="s">
        <v>400</v>
      </c>
      <c r="D98" s="145" t="s">
        <v>161</v>
      </c>
      <c r="E98" s="133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5"/>
      <c r="Z98" s="104"/>
    </row>
    <row r="99" spans="1:26" s="140" customFormat="1" ht="30" customHeight="1" x14ac:dyDescent="0.25">
      <c r="A99" s="294"/>
      <c r="B99" s="289"/>
      <c r="C99" s="286" t="s">
        <v>401</v>
      </c>
      <c r="D99" s="288" t="s">
        <v>151</v>
      </c>
      <c r="E99" s="324"/>
      <c r="F99" s="270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1"/>
      <c r="Z99" s="104"/>
    </row>
    <row r="100" spans="1:26" s="140" customFormat="1" ht="30" customHeight="1" x14ac:dyDescent="0.25">
      <c r="A100" s="295"/>
      <c r="B100" s="291"/>
      <c r="C100" s="286" t="s">
        <v>402</v>
      </c>
      <c r="D100" s="288" t="s">
        <v>152</v>
      </c>
      <c r="E100" s="324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1"/>
      <c r="Z100" s="104"/>
    </row>
    <row r="101" spans="1:26" s="140" customFormat="1" ht="30" customHeight="1" x14ac:dyDescent="0.25">
      <c r="A101" s="295"/>
      <c r="B101" s="291"/>
      <c r="C101" s="286" t="s">
        <v>403</v>
      </c>
      <c r="D101" s="288" t="s">
        <v>153</v>
      </c>
      <c r="E101" s="324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1"/>
      <c r="Z101" s="104"/>
    </row>
    <row r="102" spans="1:26" s="140" customFormat="1" ht="30" customHeight="1" x14ac:dyDescent="0.25">
      <c r="A102" s="305"/>
      <c r="B102" s="306"/>
      <c r="C102" s="132" t="s">
        <v>404</v>
      </c>
      <c r="D102" s="145" t="s">
        <v>162</v>
      </c>
      <c r="E102" s="133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5"/>
      <c r="Z102" s="104"/>
    </row>
    <row r="103" spans="1:26" s="140" customFormat="1" ht="30" customHeight="1" x14ac:dyDescent="0.25">
      <c r="A103" s="294"/>
      <c r="B103" s="289"/>
      <c r="C103" s="286" t="s">
        <v>405</v>
      </c>
      <c r="D103" s="288" t="s">
        <v>151</v>
      </c>
      <c r="E103" s="324"/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1"/>
      <c r="Z103" s="104"/>
    </row>
    <row r="104" spans="1:26" s="140" customFormat="1" ht="30" customHeight="1" x14ac:dyDescent="0.25">
      <c r="A104" s="295"/>
      <c r="B104" s="291"/>
      <c r="C104" s="286" t="s">
        <v>406</v>
      </c>
      <c r="D104" s="288" t="s">
        <v>152</v>
      </c>
      <c r="E104" s="324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1"/>
      <c r="Z104" s="104"/>
    </row>
    <row r="105" spans="1:26" s="140" customFormat="1" ht="30" customHeight="1" x14ac:dyDescent="0.25">
      <c r="A105" s="295"/>
      <c r="B105" s="291"/>
      <c r="C105" s="286" t="s">
        <v>407</v>
      </c>
      <c r="D105" s="288" t="s">
        <v>153</v>
      </c>
      <c r="E105" s="324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1"/>
      <c r="Z105" s="104"/>
    </row>
    <row r="106" spans="1:26" s="140" customFormat="1" ht="30" customHeight="1" x14ac:dyDescent="0.25">
      <c r="A106" s="305"/>
      <c r="B106" s="306"/>
      <c r="C106" s="132" t="s">
        <v>408</v>
      </c>
      <c r="D106" s="145" t="s">
        <v>163</v>
      </c>
      <c r="E106" s="133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5"/>
      <c r="Z106" s="104"/>
    </row>
    <row r="107" spans="1:26" s="140" customFormat="1" ht="30" customHeight="1" x14ac:dyDescent="0.25">
      <c r="A107" s="294"/>
      <c r="B107" s="289"/>
      <c r="C107" s="286" t="s">
        <v>409</v>
      </c>
      <c r="D107" s="120" t="s">
        <v>151</v>
      </c>
      <c r="E107" s="324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1"/>
      <c r="Z107" s="104"/>
    </row>
    <row r="108" spans="1:26" s="140" customFormat="1" ht="30" customHeight="1" x14ac:dyDescent="0.25">
      <c r="A108" s="295"/>
      <c r="B108" s="291"/>
      <c r="C108" s="286" t="s">
        <v>410</v>
      </c>
      <c r="D108" s="120" t="s">
        <v>152</v>
      </c>
      <c r="E108" s="324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1"/>
      <c r="Z108" s="104"/>
    </row>
    <row r="109" spans="1:26" s="140" customFormat="1" ht="30" customHeight="1" x14ac:dyDescent="0.25">
      <c r="A109" s="295"/>
      <c r="B109" s="291"/>
      <c r="C109" s="286" t="s">
        <v>411</v>
      </c>
      <c r="D109" s="120" t="s">
        <v>153</v>
      </c>
      <c r="E109" s="324"/>
      <c r="F109" s="270"/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1"/>
      <c r="Z109" s="104"/>
    </row>
    <row r="110" spans="1:26" s="140" customFormat="1" ht="30" customHeight="1" x14ac:dyDescent="0.25">
      <c r="A110" s="305"/>
      <c r="B110" s="306"/>
      <c r="C110" s="132" t="s">
        <v>412</v>
      </c>
      <c r="D110" s="145" t="s">
        <v>164</v>
      </c>
      <c r="E110" s="133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5"/>
      <c r="Z110" s="104"/>
    </row>
    <row r="111" spans="1:26" s="140" customFormat="1" ht="30" customHeight="1" x14ac:dyDescent="0.25">
      <c r="A111" s="294"/>
      <c r="B111" s="289"/>
      <c r="C111" s="286" t="s">
        <v>413</v>
      </c>
      <c r="D111" s="120" t="s">
        <v>151</v>
      </c>
      <c r="E111" s="324"/>
      <c r="F111" s="270"/>
      <c r="G111" s="270"/>
      <c r="H111" s="270"/>
      <c r="I111" s="270"/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1"/>
      <c r="Z111" s="104"/>
    </row>
    <row r="112" spans="1:26" s="140" customFormat="1" ht="30" customHeight="1" x14ac:dyDescent="0.25">
      <c r="A112" s="295"/>
      <c r="B112" s="291"/>
      <c r="C112" s="286" t="s">
        <v>414</v>
      </c>
      <c r="D112" s="120" t="s">
        <v>152</v>
      </c>
      <c r="E112" s="324"/>
      <c r="F112" s="270"/>
      <c r="G112" s="270"/>
      <c r="H112" s="270"/>
      <c r="I112" s="270"/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1"/>
      <c r="Z112" s="104"/>
    </row>
    <row r="113" spans="1:26" s="140" customFormat="1" ht="30" customHeight="1" x14ac:dyDescent="0.25">
      <c r="A113" s="295"/>
      <c r="B113" s="291"/>
      <c r="C113" s="286" t="s">
        <v>415</v>
      </c>
      <c r="D113" s="120" t="s">
        <v>153</v>
      </c>
      <c r="E113" s="324"/>
      <c r="F113" s="270"/>
      <c r="G113" s="270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1"/>
      <c r="Z113" s="104"/>
    </row>
    <row r="114" spans="1:26" s="140" customFormat="1" ht="30" customHeight="1" x14ac:dyDescent="0.25">
      <c r="A114" s="305"/>
      <c r="B114" s="306"/>
      <c r="C114" s="132" t="s">
        <v>412</v>
      </c>
      <c r="D114" s="145" t="s">
        <v>165</v>
      </c>
      <c r="E114" s="133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5"/>
      <c r="Z114" s="104"/>
    </row>
    <row r="115" spans="1:26" s="140" customFormat="1" ht="30" customHeight="1" x14ac:dyDescent="0.25">
      <c r="A115" s="294"/>
      <c r="B115" s="289"/>
      <c r="C115" s="286" t="s">
        <v>413</v>
      </c>
      <c r="D115" s="288" t="s">
        <v>151</v>
      </c>
      <c r="E115" s="324"/>
      <c r="F115" s="270"/>
      <c r="G115" s="270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1"/>
      <c r="Z115" s="104"/>
    </row>
    <row r="116" spans="1:26" s="140" customFormat="1" ht="30" customHeight="1" x14ac:dyDescent="0.25">
      <c r="A116" s="295"/>
      <c r="B116" s="291"/>
      <c r="C116" s="286" t="s">
        <v>414</v>
      </c>
      <c r="D116" s="288" t="s">
        <v>152</v>
      </c>
      <c r="E116" s="324"/>
      <c r="F116" s="270"/>
      <c r="G116" s="270"/>
      <c r="H116" s="27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1"/>
      <c r="Z116" s="104"/>
    </row>
    <row r="117" spans="1:26" s="140" customFormat="1" ht="30" customHeight="1" x14ac:dyDescent="0.25">
      <c r="A117" s="295"/>
      <c r="B117" s="291"/>
      <c r="C117" s="286" t="s">
        <v>415</v>
      </c>
      <c r="D117" s="288" t="s">
        <v>153</v>
      </c>
      <c r="E117" s="324"/>
      <c r="F117" s="270"/>
      <c r="G117" s="270"/>
      <c r="H117" s="270"/>
      <c r="I117" s="270"/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1"/>
      <c r="Z117" s="104"/>
    </row>
    <row r="118" spans="1:26" s="140" customFormat="1" ht="30" customHeight="1" x14ac:dyDescent="0.25">
      <c r="A118" s="305"/>
      <c r="B118" s="306"/>
      <c r="C118" s="132" t="s">
        <v>416</v>
      </c>
      <c r="D118" s="145" t="s">
        <v>166</v>
      </c>
      <c r="E118" s="133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5"/>
      <c r="Z118" s="104"/>
    </row>
    <row r="119" spans="1:26" s="140" customFormat="1" ht="30" customHeight="1" x14ac:dyDescent="0.25">
      <c r="A119" s="294"/>
      <c r="B119" s="289"/>
      <c r="C119" s="286" t="s">
        <v>417</v>
      </c>
      <c r="D119" s="288" t="s">
        <v>151</v>
      </c>
      <c r="E119" s="324"/>
      <c r="F119" s="270"/>
      <c r="G119" s="270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0"/>
      <c r="S119" s="270"/>
      <c r="T119" s="270"/>
      <c r="U119" s="270"/>
      <c r="V119" s="270"/>
      <c r="W119" s="270"/>
      <c r="X119" s="270"/>
      <c r="Y119" s="271"/>
      <c r="Z119" s="104"/>
    </row>
    <row r="120" spans="1:26" s="140" customFormat="1" ht="30" customHeight="1" x14ac:dyDescent="0.25">
      <c r="A120" s="295"/>
      <c r="B120" s="291"/>
      <c r="C120" s="286" t="s">
        <v>419</v>
      </c>
      <c r="D120" s="288" t="s">
        <v>152</v>
      </c>
      <c r="E120" s="324"/>
      <c r="F120" s="270"/>
      <c r="G120" s="270"/>
      <c r="H120" s="270"/>
      <c r="I120" s="270"/>
      <c r="J120" s="270"/>
      <c r="K120" s="270"/>
      <c r="L120" s="270"/>
      <c r="M120" s="270"/>
      <c r="N120" s="270"/>
      <c r="O120" s="270"/>
      <c r="P120" s="270"/>
      <c r="Q120" s="270"/>
      <c r="R120" s="270"/>
      <c r="S120" s="270"/>
      <c r="T120" s="270"/>
      <c r="U120" s="270"/>
      <c r="V120" s="270"/>
      <c r="W120" s="270"/>
      <c r="X120" s="270"/>
      <c r="Y120" s="271"/>
      <c r="Z120" s="104"/>
    </row>
    <row r="121" spans="1:26" s="140" customFormat="1" ht="30" customHeight="1" x14ac:dyDescent="0.25">
      <c r="A121" s="295"/>
      <c r="B121" s="291"/>
      <c r="C121" s="286" t="s">
        <v>418</v>
      </c>
      <c r="D121" s="288" t="s">
        <v>153</v>
      </c>
      <c r="E121" s="324"/>
      <c r="F121" s="270"/>
      <c r="G121" s="270"/>
      <c r="H121" s="270"/>
      <c r="I121" s="270"/>
      <c r="J121" s="270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270"/>
      <c r="X121" s="270"/>
      <c r="Y121" s="271"/>
      <c r="Z121" s="104"/>
    </row>
    <row r="122" spans="1:26" s="140" customFormat="1" ht="30" customHeight="1" x14ac:dyDescent="0.25">
      <c r="A122" s="305"/>
      <c r="B122" s="306"/>
      <c r="C122" s="132" t="s">
        <v>141</v>
      </c>
      <c r="D122" s="145" t="s">
        <v>167</v>
      </c>
      <c r="E122" s="133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5"/>
      <c r="Z122" s="104"/>
    </row>
    <row r="123" spans="1:26" s="140" customFormat="1" ht="30" customHeight="1" x14ac:dyDescent="0.25">
      <c r="A123" s="305"/>
      <c r="B123" s="306"/>
      <c r="C123" s="132" t="s">
        <v>386</v>
      </c>
      <c r="D123" s="146" t="s">
        <v>168</v>
      </c>
      <c r="E123" s="133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5"/>
      <c r="Z123" s="104"/>
    </row>
    <row r="124" spans="1:26" s="140" customFormat="1" ht="30" customHeight="1" x14ac:dyDescent="0.25">
      <c r="A124" s="305"/>
      <c r="B124" s="306"/>
      <c r="C124" s="132" t="s">
        <v>387</v>
      </c>
      <c r="D124" s="146" t="s">
        <v>169</v>
      </c>
      <c r="E124" s="133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5"/>
      <c r="Z124" s="104"/>
    </row>
    <row r="125" spans="1:26" s="140" customFormat="1" ht="30" customHeight="1" x14ac:dyDescent="0.25">
      <c r="A125" s="295"/>
      <c r="B125" s="291"/>
      <c r="C125" s="307" t="s">
        <v>420</v>
      </c>
      <c r="D125" s="287" t="s">
        <v>151</v>
      </c>
      <c r="E125" s="324"/>
      <c r="F125" s="270"/>
      <c r="G125" s="270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1"/>
      <c r="Z125" s="104"/>
    </row>
    <row r="126" spans="1:26" s="140" customFormat="1" ht="30" customHeight="1" x14ac:dyDescent="0.25">
      <c r="A126" s="295"/>
      <c r="B126" s="291"/>
      <c r="C126" s="307" t="s">
        <v>421</v>
      </c>
      <c r="D126" s="288" t="s">
        <v>152</v>
      </c>
      <c r="E126" s="324"/>
      <c r="F126" s="270"/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70"/>
      <c r="Y126" s="271"/>
      <c r="Z126" s="104"/>
    </row>
    <row r="127" spans="1:26" s="140" customFormat="1" ht="30" customHeight="1" x14ac:dyDescent="0.25">
      <c r="A127" s="295"/>
      <c r="B127" s="291"/>
      <c r="C127" s="307" t="s">
        <v>422</v>
      </c>
      <c r="D127" s="297" t="s">
        <v>153</v>
      </c>
      <c r="E127" s="324"/>
      <c r="F127" s="270"/>
      <c r="G127" s="270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70"/>
      <c r="Y127" s="271"/>
      <c r="Z127" s="104"/>
    </row>
    <row r="128" spans="1:26" s="140" customFormat="1" ht="30" customHeight="1" x14ac:dyDescent="0.25">
      <c r="A128" s="305"/>
      <c r="B128" s="306"/>
      <c r="C128" s="132" t="s">
        <v>388</v>
      </c>
      <c r="D128" s="146" t="s">
        <v>170</v>
      </c>
      <c r="E128" s="133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5"/>
      <c r="Z128" s="104"/>
    </row>
    <row r="129" spans="1:26" s="140" customFormat="1" ht="30" customHeight="1" x14ac:dyDescent="0.25">
      <c r="A129" s="295"/>
      <c r="B129" s="291"/>
      <c r="C129" s="307" t="s">
        <v>423</v>
      </c>
      <c r="D129" s="287" t="s">
        <v>151</v>
      </c>
      <c r="E129" s="324"/>
      <c r="F129" s="270"/>
      <c r="G129" s="270"/>
      <c r="H129" s="270"/>
      <c r="I129" s="270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1"/>
      <c r="Z129" s="104"/>
    </row>
    <row r="130" spans="1:26" s="140" customFormat="1" ht="30" customHeight="1" x14ac:dyDescent="0.25">
      <c r="A130" s="295"/>
      <c r="B130" s="291"/>
      <c r="C130" s="307" t="s">
        <v>424</v>
      </c>
      <c r="D130" s="288" t="s">
        <v>152</v>
      </c>
      <c r="E130" s="324"/>
      <c r="F130" s="270"/>
      <c r="G130" s="270"/>
      <c r="H130" s="270"/>
      <c r="I130" s="270"/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  <c r="W130" s="270"/>
      <c r="X130" s="270"/>
      <c r="Y130" s="271"/>
      <c r="Z130" s="104"/>
    </row>
    <row r="131" spans="1:26" s="140" customFormat="1" ht="30" customHeight="1" x14ac:dyDescent="0.25">
      <c r="A131" s="295"/>
      <c r="B131" s="291"/>
      <c r="C131" s="307" t="s">
        <v>425</v>
      </c>
      <c r="D131" s="297" t="s">
        <v>153</v>
      </c>
      <c r="E131" s="324"/>
      <c r="F131" s="270"/>
      <c r="G131" s="270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  <c r="Y131" s="271"/>
      <c r="Z131" s="104"/>
    </row>
    <row r="132" spans="1:26" s="140" customFormat="1" ht="30" customHeight="1" x14ac:dyDescent="0.25">
      <c r="A132" s="305"/>
      <c r="B132" s="306"/>
      <c r="C132" s="132" t="s">
        <v>389</v>
      </c>
      <c r="D132" s="146" t="s">
        <v>171</v>
      </c>
      <c r="E132" s="133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5"/>
      <c r="Z132" s="104"/>
    </row>
    <row r="133" spans="1:26" s="140" customFormat="1" ht="30" customHeight="1" x14ac:dyDescent="0.25">
      <c r="A133" s="295"/>
      <c r="B133" s="291"/>
      <c r="C133" s="307" t="s">
        <v>426</v>
      </c>
      <c r="D133" s="287" t="s">
        <v>151</v>
      </c>
      <c r="E133" s="324"/>
      <c r="F133" s="270"/>
      <c r="G133" s="270"/>
      <c r="H133" s="270"/>
      <c r="I133" s="270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1"/>
      <c r="Z133" s="104"/>
    </row>
    <row r="134" spans="1:26" s="140" customFormat="1" ht="30" customHeight="1" x14ac:dyDescent="0.25">
      <c r="A134" s="295"/>
      <c r="B134" s="291"/>
      <c r="C134" s="307" t="s">
        <v>427</v>
      </c>
      <c r="D134" s="288" t="s">
        <v>152</v>
      </c>
      <c r="E134" s="324"/>
      <c r="F134" s="270"/>
      <c r="G134" s="270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1"/>
      <c r="Z134" s="104"/>
    </row>
    <row r="135" spans="1:26" s="140" customFormat="1" ht="30" customHeight="1" x14ac:dyDescent="0.25">
      <c r="A135" s="295"/>
      <c r="B135" s="291"/>
      <c r="C135" s="307" t="s">
        <v>428</v>
      </c>
      <c r="D135" s="288" t="s">
        <v>153</v>
      </c>
      <c r="E135" s="324"/>
      <c r="F135" s="270"/>
      <c r="G135" s="270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270"/>
      <c r="Y135" s="271"/>
      <c r="Z135" s="104"/>
    </row>
    <row r="136" spans="1:26" s="140" customFormat="1" ht="30" customHeight="1" x14ac:dyDescent="0.25">
      <c r="A136" s="305"/>
      <c r="B136" s="306"/>
      <c r="C136" s="132" t="s">
        <v>429</v>
      </c>
      <c r="D136" s="146" t="s">
        <v>172</v>
      </c>
      <c r="E136" s="133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5"/>
      <c r="Z136" s="104"/>
    </row>
    <row r="137" spans="1:26" s="140" customFormat="1" ht="30" customHeight="1" x14ac:dyDescent="0.25">
      <c r="A137" s="295"/>
      <c r="B137" s="291"/>
      <c r="C137" s="286" t="s">
        <v>430</v>
      </c>
      <c r="D137" s="287" t="s">
        <v>151</v>
      </c>
      <c r="E137" s="324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1"/>
      <c r="Z137" s="104"/>
    </row>
    <row r="138" spans="1:26" s="140" customFormat="1" ht="30" customHeight="1" x14ac:dyDescent="0.25">
      <c r="A138" s="295"/>
      <c r="B138" s="291"/>
      <c r="C138" s="286" t="s">
        <v>431</v>
      </c>
      <c r="D138" s="288" t="s">
        <v>152</v>
      </c>
      <c r="E138" s="324"/>
      <c r="F138" s="270"/>
      <c r="G138" s="270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1"/>
      <c r="Z138" s="104"/>
    </row>
    <row r="139" spans="1:26" s="140" customFormat="1" ht="30" customHeight="1" x14ac:dyDescent="0.25">
      <c r="A139" s="295"/>
      <c r="B139" s="291"/>
      <c r="C139" s="286" t="s">
        <v>432</v>
      </c>
      <c r="D139" s="288" t="s">
        <v>153</v>
      </c>
      <c r="E139" s="324"/>
      <c r="F139" s="270"/>
      <c r="G139" s="270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70"/>
      <c r="Y139" s="271"/>
      <c r="Z139" s="104"/>
    </row>
    <row r="140" spans="1:26" s="140" customFormat="1" ht="30" customHeight="1" x14ac:dyDescent="0.25">
      <c r="A140" s="305"/>
      <c r="B140" s="306"/>
      <c r="C140" s="132" t="s">
        <v>433</v>
      </c>
      <c r="D140" s="145" t="s">
        <v>173</v>
      </c>
      <c r="E140" s="133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5"/>
      <c r="Z140" s="104"/>
    </row>
    <row r="141" spans="1:26" s="140" customFormat="1" ht="30" customHeight="1" x14ac:dyDescent="0.25">
      <c r="A141" s="295"/>
      <c r="B141" s="291"/>
      <c r="C141" s="286" t="s">
        <v>434</v>
      </c>
      <c r="D141" s="287" t="s">
        <v>151</v>
      </c>
      <c r="E141" s="324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1"/>
      <c r="Z141" s="104"/>
    </row>
    <row r="142" spans="1:26" s="140" customFormat="1" ht="30" customHeight="1" x14ac:dyDescent="0.25">
      <c r="A142" s="295"/>
      <c r="B142" s="291"/>
      <c r="C142" s="286" t="s">
        <v>435</v>
      </c>
      <c r="D142" s="288" t="s">
        <v>152</v>
      </c>
      <c r="E142" s="324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1"/>
      <c r="Z142" s="104"/>
    </row>
    <row r="143" spans="1:26" s="140" customFormat="1" ht="30" customHeight="1" x14ac:dyDescent="0.25">
      <c r="A143" s="295"/>
      <c r="B143" s="291"/>
      <c r="C143" s="286" t="s">
        <v>436</v>
      </c>
      <c r="D143" s="288" t="s">
        <v>153</v>
      </c>
      <c r="E143" s="324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1"/>
      <c r="Z143" s="104"/>
    </row>
    <row r="144" spans="1:26" s="242" customFormat="1" ht="30" customHeight="1" x14ac:dyDescent="0.25">
      <c r="A144" s="305"/>
      <c r="B144" s="306"/>
      <c r="C144" s="132" t="s">
        <v>142</v>
      </c>
      <c r="D144" s="145" t="s">
        <v>174</v>
      </c>
      <c r="E144" s="133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5"/>
      <c r="Z144" s="104"/>
    </row>
    <row r="145" spans="1:26" s="140" customFormat="1" ht="30" customHeight="1" x14ac:dyDescent="0.25">
      <c r="A145" s="295"/>
      <c r="B145" s="291"/>
      <c r="C145" s="307" t="s">
        <v>390</v>
      </c>
      <c r="D145" s="284" t="s">
        <v>151</v>
      </c>
      <c r="E145" s="324"/>
      <c r="F145" s="270"/>
      <c r="G145" s="270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1"/>
      <c r="Z145" s="104"/>
    </row>
    <row r="146" spans="1:26" s="140" customFormat="1" ht="30" customHeight="1" x14ac:dyDescent="0.25">
      <c r="A146" s="295"/>
      <c r="B146" s="291"/>
      <c r="C146" s="307" t="s">
        <v>437</v>
      </c>
      <c r="D146" s="284" t="s">
        <v>152</v>
      </c>
      <c r="E146" s="324"/>
      <c r="F146" s="270"/>
      <c r="G146" s="270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1"/>
      <c r="Z146" s="104"/>
    </row>
    <row r="147" spans="1:26" s="140" customFormat="1" ht="30" customHeight="1" x14ac:dyDescent="0.25">
      <c r="A147" s="295"/>
      <c r="B147" s="291"/>
      <c r="C147" s="308" t="s">
        <v>438</v>
      </c>
      <c r="D147" s="309" t="s">
        <v>153</v>
      </c>
      <c r="E147" s="324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1"/>
      <c r="Z147" s="104"/>
    </row>
    <row r="148" spans="1:26" s="140" customFormat="1" ht="30" customHeight="1" x14ac:dyDescent="0.25">
      <c r="A148" s="305"/>
      <c r="B148" s="306"/>
      <c r="C148" s="132" t="s">
        <v>439</v>
      </c>
      <c r="D148" s="145" t="s">
        <v>175</v>
      </c>
      <c r="E148" s="133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5"/>
      <c r="Z148" s="104"/>
    </row>
    <row r="149" spans="1:26" s="140" customFormat="1" ht="30" customHeight="1" x14ac:dyDescent="0.25">
      <c r="A149" s="305"/>
      <c r="B149" s="306"/>
      <c r="C149" s="132" t="s">
        <v>391</v>
      </c>
      <c r="D149" s="146" t="s">
        <v>176</v>
      </c>
      <c r="E149" s="133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5"/>
      <c r="Z149" s="104"/>
    </row>
    <row r="150" spans="1:26" s="140" customFormat="1" ht="30" customHeight="1" x14ac:dyDescent="0.25">
      <c r="A150" s="295"/>
      <c r="B150" s="291"/>
      <c r="C150" s="307" t="s">
        <v>392</v>
      </c>
      <c r="D150" s="287" t="s">
        <v>151</v>
      </c>
      <c r="E150" s="324"/>
      <c r="F150" s="270"/>
      <c r="G150" s="270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1"/>
      <c r="Z150" s="104"/>
    </row>
    <row r="151" spans="1:26" s="140" customFormat="1" ht="30" customHeight="1" x14ac:dyDescent="0.25">
      <c r="A151" s="295"/>
      <c r="B151" s="291"/>
      <c r="C151" s="307" t="s">
        <v>393</v>
      </c>
      <c r="D151" s="288" t="s">
        <v>152</v>
      </c>
      <c r="E151" s="324"/>
      <c r="F151" s="270"/>
      <c r="G151" s="270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1"/>
      <c r="Z151" s="104"/>
    </row>
    <row r="152" spans="1:26" s="140" customFormat="1" ht="30" customHeight="1" x14ac:dyDescent="0.25">
      <c r="A152" s="295"/>
      <c r="B152" s="291"/>
      <c r="C152" s="307" t="s">
        <v>394</v>
      </c>
      <c r="D152" s="288" t="s">
        <v>153</v>
      </c>
      <c r="E152" s="324"/>
      <c r="F152" s="270"/>
      <c r="G152" s="270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1"/>
      <c r="Z152" s="104"/>
    </row>
    <row r="153" spans="1:26" s="140" customFormat="1" ht="30" customHeight="1" x14ac:dyDescent="0.25">
      <c r="A153" s="305"/>
      <c r="B153" s="306"/>
      <c r="C153" s="132" t="s">
        <v>440</v>
      </c>
      <c r="D153" s="146" t="s">
        <v>177</v>
      </c>
      <c r="E153" s="133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5"/>
      <c r="Z153" s="104"/>
    </row>
    <row r="154" spans="1:26" s="140" customFormat="1" ht="30" customHeight="1" x14ac:dyDescent="0.25">
      <c r="A154" s="295"/>
      <c r="B154" s="291"/>
      <c r="C154" s="307" t="s">
        <v>441</v>
      </c>
      <c r="D154" s="287" t="s">
        <v>151</v>
      </c>
      <c r="E154" s="324"/>
      <c r="F154" s="270"/>
      <c r="G154" s="270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1"/>
      <c r="Z154" s="104"/>
    </row>
    <row r="155" spans="1:26" s="140" customFormat="1" ht="30" customHeight="1" x14ac:dyDescent="0.25">
      <c r="A155" s="295"/>
      <c r="B155" s="291"/>
      <c r="C155" s="307" t="s">
        <v>442</v>
      </c>
      <c r="D155" s="288" t="s">
        <v>152</v>
      </c>
      <c r="E155" s="324"/>
      <c r="F155" s="270"/>
      <c r="G155" s="270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1"/>
      <c r="Z155" s="104"/>
    </row>
    <row r="156" spans="1:26" s="140" customFormat="1" ht="30" customHeight="1" x14ac:dyDescent="0.25">
      <c r="A156" s="295"/>
      <c r="B156" s="291"/>
      <c r="C156" s="307" t="s">
        <v>443</v>
      </c>
      <c r="D156" s="288" t="s">
        <v>153</v>
      </c>
      <c r="E156" s="324"/>
      <c r="F156" s="270"/>
      <c r="G156" s="270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1"/>
      <c r="Z156" s="104"/>
    </row>
    <row r="157" spans="1:26" s="140" customFormat="1" ht="30" customHeight="1" x14ac:dyDescent="0.25">
      <c r="A157" s="305"/>
      <c r="B157" s="306"/>
      <c r="C157" s="132" t="s">
        <v>444</v>
      </c>
      <c r="D157" s="146" t="s">
        <v>178</v>
      </c>
      <c r="E157" s="133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5"/>
      <c r="Z157" s="104"/>
    </row>
    <row r="158" spans="1:26" s="140" customFormat="1" ht="30" customHeight="1" x14ac:dyDescent="0.25">
      <c r="A158" s="295"/>
      <c r="B158" s="291"/>
      <c r="C158" s="307" t="s">
        <v>445</v>
      </c>
      <c r="D158" s="287" t="s">
        <v>151</v>
      </c>
      <c r="E158" s="324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1"/>
      <c r="Z158" s="104"/>
    </row>
    <row r="159" spans="1:26" s="140" customFormat="1" ht="30" customHeight="1" x14ac:dyDescent="0.25">
      <c r="A159" s="295"/>
      <c r="B159" s="291"/>
      <c r="C159" s="307" t="s">
        <v>446</v>
      </c>
      <c r="D159" s="288" t="s">
        <v>152</v>
      </c>
      <c r="E159" s="324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1"/>
      <c r="Z159" s="104"/>
    </row>
    <row r="160" spans="1:26" s="140" customFormat="1" ht="30" customHeight="1" x14ac:dyDescent="0.25">
      <c r="A160" s="295"/>
      <c r="B160" s="291"/>
      <c r="C160" s="307" t="s">
        <v>447</v>
      </c>
      <c r="D160" s="288" t="s">
        <v>153</v>
      </c>
      <c r="E160" s="324"/>
      <c r="F160" s="270"/>
      <c r="G160" s="270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1"/>
      <c r="Z160" s="104"/>
    </row>
    <row r="161" spans="1:26" s="140" customFormat="1" ht="30" customHeight="1" x14ac:dyDescent="0.25">
      <c r="A161" s="305"/>
      <c r="B161" s="306"/>
      <c r="C161" s="132" t="s">
        <v>448</v>
      </c>
      <c r="D161" s="145" t="s">
        <v>179</v>
      </c>
      <c r="E161" s="133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5"/>
      <c r="Z161" s="104"/>
    </row>
    <row r="162" spans="1:26" s="140" customFormat="1" ht="30" customHeight="1" x14ac:dyDescent="0.25">
      <c r="A162" s="295"/>
      <c r="B162" s="291"/>
      <c r="C162" s="286" t="s">
        <v>395</v>
      </c>
      <c r="D162" s="287" t="s">
        <v>151</v>
      </c>
      <c r="E162" s="324"/>
      <c r="F162" s="270"/>
      <c r="G162" s="270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1"/>
      <c r="Z162" s="104"/>
    </row>
    <row r="163" spans="1:26" s="140" customFormat="1" ht="30" customHeight="1" x14ac:dyDescent="0.25">
      <c r="A163" s="295"/>
      <c r="B163" s="291"/>
      <c r="C163" s="286" t="s">
        <v>449</v>
      </c>
      <c r="D163" s="288" t="s">
        <v>152</v>
      </c>
      <c r="E163" s="324"/>
      <c r="F163" s="270"/>
      <c r="G163" s="270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1"/>
      <c r="Z163" s="104"/>
    </row>
    <row r="164" spans="1:26" s="140" customFormat="1" ht="30" customHeight="1" x14ac:dyDescent="0.25">
      <c r="A164" s="295"/>
      <c r="B164" s="291"/>
      <c r="C164" s="286" t="s">
        <v>450</v>
      </c>
      <c r="D164" s="288" t="s">
        <v>153</v>
      </c>
      <c r="E164" s="324"/>
      <c r="F164" s="270"/>
      <c r="G164" s="270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1"/>
      <c r="Z164" s="104"/>
    </row>
    <row r="165" spans="1:26" s="140" customFormat="1" ht="30" customHeight="1" x14ac:dyDescent="0.25">
      <c r="A165" s="295"/>
      <c r="B165" s="291"/>
      <c r="C165" s="149" t="s">
        <v>451</v>
      </c>
      <c r="D165" s="150" t="s">
        <v>127</v>
      </c>
      <c r="E165" s="325"/>
      <c r="F165" s="270"/>
      <c r="G165" s="270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1"/>
      <c r="Z165" s="104"/>
    </row>
    <row r="166" spans="1:26" s="140" customFormat="1" ht="30" customHeight="1" x14ac:dyDescent="0.25">
      <c r="A166" s="305"/>
      <c r="B166" s="306"/>
      <c r="C166" s="132" t="s">
        <v>452</v>
      </c>
      <c r="D166" s="145" t="s">
        <v>461</v>
      </c>
      <c r="E166" s="133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5"/>
      <c r="Z166" s="104"/>
    </row>
    <row r="167" spans="1:26" s="140" customFormat="1" ht="30" customHeight="1" x14ac:dyDescent="0.25">
      <c r="A167" s="295"/>
      <c r="B167" s="291"/>
      <c r="C167" s="286" t="s">
        <v>462</v>
      </c>
      <c r="D167" s="288" t="s">
        <v>460</v>
      </c>
      <c r="E167" s="324"/>
      <c r="F167" s="270"/>
      <c r="G167" s="270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1"/>
      <c r="Z167" s="104"/>
    </row>
    <row r="168" spans="1:26" s="140" customFormat="1" ht="30" customHeight="1" thickBot="1" x14ac:dyDescent="0.3">
      <c r="A168" s="295"/>
      <c r="B168" s="291"/>
      <c r="C168" s="286" t="s">
        <v>463</v>
      </c>
      <c r="D168" s="288" t="s">
        <v>459</v>
      </c>
      <c r="E168" s="324"/>
      <c r="F168" s="270"/>
      <c r="G168" s="270"/>
      <c r="H168" s="270"/>
      <c r="I168" s="270"/>
      <c r="J168" s="270"/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70"/>
      <c r="V168" s="270"/>
      <c r="W168" s="270"/>
      <c r="X168" s="270"/>
      <c r="Y168" s="271"/>
      <c r="Z168" s="104"/>
    </row>
    <row r="169" spans="1:26" s="242" customFormat="1" ht="30" customHeight="1" thickBot="1" x14ac:dyDescent="0.3">
      <c r="A169" s="281"/>
      <c r="B169" s="280"/>
      <c r="C169" s="110">
        <v>7</v>
      </c>
      <c r="D169" s="126" t="s">
        <v>180</v>
      </c>
      <c r="E169" s="112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251"/>
      <c r="Z169" s="104"/>
    </row>
    <row r="170" spans="1:26" s="140" customFormat="1" ht="30" customHeight="1" thickBot="1" x14ac:dyDescent="0.3">
      <c r="A170" s="295"/>
      <c r="B170" s="291"/>
      <c r="C170" s="117" t="s">
        <v>144</v>
      </c>
      <c r="D170" s="120" t="s">
        <v>182</v>
      </c>
      <c r="E170" s="133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  <c r="Q170" s="310"/>
      <c r="R170" s="310"/>
      <c r="S170" s="310"/>
      <c r="T170" s="310"/>
      <c r="U170" s="310"/>
      <c r="V170" s="310"/>
      <c r="W170" s="310"/>
      <c r="X170" s="310"/>
      <c r="Y170" s="311"/>
      <c r="Z170" s="104"/>
    </row>
    <row r="171" spans="1:26" s="242" customFormat="1" ht="30" customHeight="1" thickBot="1" x14ac:dyDescent="0.3">
      <c r="A171" s="281"/>
      <c r="B171" s="280"/>
      <c r="C171" s="110">
        <v>8</v>
      </c>
      <c r="D171" s="126" t="s">
        <v>183</v>
      </c>
      <c r="E171" s="112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251"/>
      <c r="Z171" s="104"/>
    </row>
    <row r="172" spans="1:26" s="140" customFormat="1" ht="30" customHeight="1" thickBot="1" x14ac:dyDescent="0.3">
      <c r="A172" s="295"/>
      <c r="B172" s="291"/>
      <c r="C172" s="117" t="s">
        <v>147</v>
      </c>
      <c r="D172" s="120" t="s">
        <v>185</v>
      </c>
      <c r="E172" s="133"/>
      <c r="F172" s="310"/>
      <c r="G172" s="310"/>
      <c r="H172" s="310"/>
      <c r="I172" s="310"/>
      <c r="J172" s="310"/>
      <c r="K172" s="310"/>
      <c r="L172" s="310"/>
      <c r="M172" s="310"/>
      <c r="N172" s="310"/>
      <c r="O172" s="310"/>
      <c r="P172" s="310"/>
      <c r="Q172" s="310"/>
      <c r="R172" s="310"/>
      <c r="S172" s="310"/>
      <c r="T172" s="310"/>
      <c r="U172" s="310"/>
      <c r="V172" s="310"/>
      <c r="W172" s="310"/>
      <c r="X172" s="310"/>
      <c r="Y172" s="311"/>
      <c r="Z172" s="104"/>
    </row>
    <row r="173" spans="1:26" s="242" customFormat="1" ht="30" customHeight="1" thickBot="1" x14ac:dyDescent="0.3">
      <c r="A173" s="281"/>
      <c r="B173" s="280"/>
      <c r="C173" s="110">
        <v>9</v>
      </c>
      <c r="D173" s="126" t="s">
        <v>186</v>
      </c>
      <c r="E173" s="112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251"/>
      <c r="Z173" s="104"/>
    </row>
    <row r="174" spans="1:26" s="140" customFormat="1" ht="30" customHeight="1" thickBot="1" x14ac:dyDescent="0.3">
      <c r="A174" s="295"/>
      <c r="B174" s="291"/>
      <c r="C174" s="138" t="s">
        <v>181</v>
      </c>
      <c r="D174" s="120" t="s">
        <v>187</v>
      </c>
      <c r="E174" s="133"/>
      <c r="F174" s="310"/>
      <c r="G174" s="310"/>
      <c r="H174" s="310"/>
      <c r="I174" s="310"/>
      <c r="J174" s="310"/>
      <c r="K174" s="310"/>
      <c r="L174" s="310"/>
      <c r="M174" s="310"/>
      <c r="N174" s="310"/>
      <c r="O174" s="310"/>
      <c r="P174" s="310"/>
      <c r="Q174" s="310"/>
      <c r="R174" s="310"/>
      <c r="S174" s="310"/>
      <c r="T174" s="310"/>
      <c r="U174" s="310"/>
      <c r="V174" s="310"/>
      <c r="W174" s="310"/>
      <c r="X174" s="310"/>
      <c r="Y174" s="311"/>
      <c r="Z174" s="104"/>
    </row>
    <row r="175" spans="1:26" s="242" customFormat="1" ht="30" customHeight="1" thickBot="1" x14ac:dyDescent="0.3">
      <c r="A175" s="281"/>
      <c r="B175" s="280"/>
      <c r="C175" s="110">
        <v>10</v>
      </c>
      <c r="D175" s="126" t="s">
        <v>188</v>
      </c>
      <c r="E175" s="112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2"/>
      <c r="Z175" s="104"/>
    </row>
    <row r="176" spans="1:26" s="140" customFormat="1" ht="30" customHeight="1" x14ac:dyDescent="0.25">
      <c r="A176" s="295"/>
      <c r="B176" s="291"/>
      <c r="C176" s="138" t="s">
        <v>184</v>
      </c>
      <c r="D176" s="120" t="s">
        <v>189</v>
      </c>
      <c r="E176" s="327"/>
      <c r="F176" s="314"/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  <c r="X176" s="268"/>
      <c r="Y176" s="269"/>
      <c r="Z176" s="104"/>
    </row>
    <row r="177" spans="1:26" s="140" customFormat="1" ht="30" customHeight="1" thickBot="1" x14ac:dyDescent="0.3">
      <c r="A177" s="295"/>
      <c r="B177" s="291"/>
      <c r="C177" s="122" t="s">
        <v>453</v>
      </c>
      <c r="D177" s="123" t="s">
        <v>190</v>
      </c>
      <c r="E177" s="328"/>
      <c r="F177" s="315"/>
      <c r="G177" s="273"/>
      <c r="H177" s="273"/>
      <c r="I177" s="273"/>
      <c r="J177" s="273"/>
      <c r="K177" s="273"/>
      <c r="L177" s="273"/>
      <c r="M177" s="273"/>
      <c r="N177" s="273"/>
      <c r="O177" s="273"/>
      <c r="P177" s="273"/>
      <c r="Q177" s="273"/>
      <c r="R177" s="273"/>
      <c r="S177" s="273"/>
      <c r="T177" s="273"/>
      <c r="U177" s="273"/>
      <c r="V177" s="273"/>
      <c r="W177" s="273"/>
      <c r="X177" s="273"/>
      <c r="Y177" s="274"/>
      <c r="Z177" s="104"/>
    </row>
    <row r="178" spans="1:26" s="242" customFormat="1" ht="30" customHeight="1" thickBot="1" x14ac:dyDescent="0.3">
      <c r="A178" s="281"/>
      <c r="B178" s="280"/>
      <c r="C178" s="110">
        <v>13</v>
      </c>
      <c r="D178" s="126" t="s">
        <v>465</v>
      </c>
      <c r="E178" s="112"/>
      <c r="F178" s="312"/>
      <c r="G178" s="312"/>
      <c r="H178" s="312"/>
      <c r="I178" s="312"/>
      <c r="J178" s="312"/>
      <c r="K178" s="312"/>
      <c r="L178" s="312"/>
      <c r="M178" s="312"/>
      <c r="N178" s="312"/>
      <c r="O178" s="312"/>
      <c r="P178" s="312"/>
      <c r="Q178" s="312"/>
      <c r="R178" s="312"/>
      <c r="S178" s="312"/>
      <c r="T178" s="312"/>
      <c r="U178" s="312"/>
      <c r="V178" s="312"/>
      <c r="W178" s="312"/>
      <c r="X178" s="312"/>
      <c r="Y178" s="313"/>
      <c r="Z178" s="104"/>
    </row>
    <row r="179" spans="1:26" s="140" customFormat="1" ht="30" customHeight="1" thickBot="1" x14ac:dyDescent="0.3">
      <c r="A179" s="316"/>
      <c r="B179" s="317"/>
      <c r="C179" s="153" t="s">
        <v>191</v>
      </c>
      <c r="D179" s="154" t="s">
        <v>467</v>
      </c>
      <c r="E179" s="329"/>
      <c r="F179" s="310"/>
      <c r="G179" s="310"/>
      <c r="H179" s="310"/>
      <c r="I179" s="310"/>
      <c r="J179" s="310"/>
      <c r="K179" s="310"/>
      <c r="L179" s="310"/>
      <c r="M179" s="310"/>
      <c r="N179" s="310"/>
      <c r="O179" s="310"/>
      <c r="P179" s="310"/>
      <c r="Q179" s="310"/>
      <c r="R179" s="310"/>
      <c r="S179" s="310"/>
      <c r="T179" s="310"/>
      <c r="U179" s="310"/>
      <c r="V179" s="310"/>
      <c r="W179" s="310"/>
      <c r="X179" s="310"/>
      <c r="Y179" s="311"/>
      <c r="Z179" s="104"/>
    </row>
    <row r="180" spans="1:26" s="140" customFormat="1" ht="30" customHeight="1" thickBot="1" x14ac:dyDescent="0.3">
      <c r="A180" s="316"/>
      <c r="B180" s="317"/>
      <c r="C180" s="153" t="s">
        <v>466</v>
      </c>
      <c r="D180" s="154" t="s">
        <v>468</v>
      </c>
      <c r="E180" s="329"/>
      <c r="F180" s="310"/>
      <c r="G180" s="310"/>
      <c r="H180" s="310"/>
      <c r="I180" s="310"/>
      <c r="J180" s="310"/>
      <c r="K180" s="310"/>
      <c r="L180" s="310"/>
      <c r="M180" s="310"/>
      <c r="N180" s="310"/>
      <c r="O180" s="310"/>
      <c r="P180" s="310"/>
      <c r="Q180" s="310"/>
      <c r="R180" s="310"/>
      <c r="S180" s="310"/>
      <c r="T180" s="310"/>
      <c r="U180" s="310"/>
      <c r="V180" s="310"/>
      <c r="W180" s="310"/>
      <c r="X180" s="310"/>
      <c r="Y180" s="311"/>
      <c r="Z180" s="104"/>
    </row>
    <row r="181" spans="1:26" s="140" customFormat="1" ht="30" customHeight="1" thickBot="1" x14ac:dyDescent="0.3">
      <c r="A181" s="109"/>
      <c r="B181" s="109"/>
      <c r="C181" s="155"/>
      <c r="D181" s="156"/>
      <c r="E181" s="157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01"/>
    </row>
    <row r="182" spans="1:26" s="242" customFormat="1" ht="30" customHeight="1" thickBot="1" x14ac:dyDescent="0.3">
      <c r="A182" s="109"/>
      <c r="B182" s="109"/>
      <c r="C182" s="110" t="s">
        <v>113</v>
      </c>
      <c r="D182" s="111" t="s">
        <v>192</v>
      </c>
      <c r="E182" s="159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252"/>
      <c r="Z182" s="105"/>
    </row>
    <row r="183" spans="1:26" s="105" customFormat="1" ht="30" customHeight="1" thickBot="1" x14ac:dyDescent="0.3">
      <c r="A183" s="109"/>
      <c r="B183" s="109"/>
      <c r="C183" s="110" t="s">
        <v>135</v>
      </c>
      <c r="D183" s="111" t="s">
        <v>193</v>
      </c>
      <c r="E183" s="159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252"/>
    </row>
    <row r="184" spans="1:26" x14ac:dyDescent="0.25">
      <c r="A184" s="102"/>
      <c r="B184" s="109"/>
    </row>
    <row r="185" spans="1:26" x14ac:dyDescent="0.25">
      <c r="A185" s="102"/>
      <c r="B185" s="102"/>
    </row>
    <row r="186" spans="1:26" x14ac:dyDescent="0.25">
      <c r="B186" s="102"/>
    </row>
  </sheetData>
  <sheetProtection formatColumns="0"/>
  <mergeCells count="28">
    <mergeCell ref="R9:R10"/>
    <mergeCell ref="S9:S10"/>
    <mergeCell ref="T9:T10"/>
    <mergeCell ref="U9:U10"/>
    <mergeCell ref="Y9:Y10"/>
    <mergeCell ref="W9:W10"/>
    <mergeCell ref="X9:X10"/>
    <mergeCell ref="J9:J10"/>
    <mergeCell ref="F7:L7"/>
    <mergeCell ref="M7:U7"/>
    <mergeCell ref="V7:Y7"/>
    <mergeCell ref="F9:F10"/>
    <mergeCell ref="G9:G10"/>
    <mergeCell ref="H9:H10"/>
    <mergeCell ref="I9:I10"/>
    <mergeCell ref="V9:V10"/>
    <mergeCell ref="K9:K10"/>
    <mergeCell ref="L9:L10"/>
    <mergeCell ref="M9:M10"/>
    <mergeCell ref="N9:N10"/>
    <mergeCell ref="O9:O10"/>
    <mergeCell ref="P9:P10"/>
    <mergeCell ref="Q9:Q10"/>
    <mergeCell ref="A8:A10"/>
    <mergeCell ref="B8:B10"/>
    <mergeCell ref="C8:C10"/>
    <mergeCell ref="D8:D10"/>
    <mergeCell ref="E8:E10"/>
  </mergeCells>
  <conditionalFormatting sqref="C11:E11 D67:D68 E12:E22 E170 E172 E174 C175:E175 C169:E169 C171:E171 C173:E173 E165 E41:E48 E89:E90 E94 E98 E102 E106 E110 E114 E118 E122:E124 E128 E132 E136 E140 E153 E157 E161 C23:E23 C40:E40 C49:D49 C178:Y178 C65:Y66 E144:Y144 E176:Y177 E181:Z181 F11:Z48 E24:E39 C58:D58 C182:Z183 A24:B39 E69:E72 E81:E85 F67:Y143 E145:E149 B181:B186 A181:A185 Z49:Z165 E179:Y179 F145:Y165 F169:Y177 Z169:Z179">
    <cfRule type="cellIs" dxfId="53" priority="122" stopIfTrue="1" operator="equal">
      <formula>0</formula>
    </cfRule>
  </conditionalFormatting>
  <conditionalFormatting sqref="E67:E68">
    <cfRule type="cellIs" dxfId="52" priority="106" stopIfTrue="1" operator="equal">
      <formula>0</formula>
    </cfRule>
  </conditionalFormatting>
  <conditionalFormatting sqref="E73:E80">
    <cfRule type="cellIs" dxfId="51" priority="103" stopIfTrue="1" operator="equal">
      <formula>0</formula>
    </cfRule>
  </conditionalFormatting>
  <conditionalFormatting sqref="E86:E88">
    <cfRule type="cellIs" dxfId="50" priority="101" stopIfTrue="1" operator="equal">
      <formula>0</formula>
    </cfRule>
  </conditionalFormatting>
  <conditionalFormatting sqref="E91:E93">
    <cfRule type="cellIs" dxfId="49" priority="100" stopIfTrue="1" operator="equal">
      <formula>0</formula>
    </cfRule>
  </conditionalFormatting>
  <conditionalFormatting sqref="E95:E97">
    <cfRule type="cellIs" dxfId="48" priority="99" stopIfTrue="1" operator="equal">
      <formula>0</formula>
    </cfRule>
  </conditionalFormatting>
  <conditionalFormatting sqref="E99:E101">
    <cfRule type="cellIs" dxfId="47" priority="98" stopIfTrue="1" operator="equal">
      <formula>0</formula>
    </cfRule>
  </conditionalFormatting>
  <conditionalFormatting sqref="E103:E105">
    <cfRule type="cellIs" dxfId="46" priority="97" stopIfTrue="1" operator="equal">
      <formula>0</formula>
    </cfRule>
  </conditionalFormatting>
  <conditionalFormatting sqref="E107:E109">
    <cfRule type="cellIs" dxfId="45" priority="96" stopIfTrue="1" operator="equal">
      <formula>0</formula>
    </cfRule>
  </conditionalFormatting>
  <conditionalFormatting sqref="E111:E113">
    <cfRule type="cellIs" dxfId="44" priority="95" stopIfTrue="1" operator="equal">
      <formula>0</formula>
    </cfRule>
  </conditionalFormatting>
  <conditionalFormatting sqref="E115:E117">
    <cfRule type="cellIs" dxfId="43" priority="94" stopIfTrue="1" operator="equal">
      <formula>0</formula>
    </cfRule>
  </conditionalFormatting>
  <conditionalFormatting sqref="E119:E121">
    <cfRule type="cellIs" dxfId="42" priority="93" stopIfTrue="1" operator="equal">
      <formula>0</formula>
    </cfRule>
  </conditionalFormatting>
  <conditionalFormatting sqref="E125:E127">
    <cfRule type="cellIs" dxfId="41" priority="92" stopIfTrue="1" operator="equal">
      <formula>0</formula>
    </cfRule>
  </conditionalFormatting>
  <conditionalFormatting sqref="E129:E131">
    <cfRule type="cellIs" dxfId="40" priority="91" stopIfTrue="1" operator="equal">
      <formula>0</formula>
    </cfRule>
  </conditionalFormatting>
  <conditionalFormatting sqref="E133:E135">
    <cfRule type="cellIs" dxfId="39" priority="90" stopIfTrue="1" operator="equal">
      <formula>0</formula>
    </cfRule>
  </conditionalFormatting>
  <conditionalFormatting sqref="E137:E139">
    <cfRule type="cellIs" dxfId="38" priority="89" stopIfTrue="1" operator="equal">
      <formula>0</formula>
    </cfRule>
  </conditionalFormatting>
  <conditionalFormatting sqref="E141:E143">
    <cfRule type="cellIs" dxfId="37" priority="88" stopIfTrue="1" operator="equal">
      <formula>0</formula>
    </cfRule>
  </conditionalFormatting>
  <conditionalFormatting sqref="E150:E152">
    <cfRule type="cellIs" dxfId="36" priority="86" stopIfTrue="1" operator="equal">
      <formula>0</formula>
    </cfRule>
  </conditionalFormatting>
  <conditionalFormatting sqref="E154:E156">
    <cfRule type="cellIs" dxfId="35" priority="84" stopIfTrue="1" operator="equal">
      <formula>0</formula>
    </cfRule>
  </conditionalFormatting>
  <conditionalFormatting sqref="E158:E160">
    <cfRule type="cellIs" dxfId="34" priority="83" stopIfTrue="1" operator="equal">
      <formula>0</formula>
    </cfRule>
  </conditionalFormatting>
  <conditionalFormatting sqref="E162:E164">
    <cfRule type="cellIs" dxfId="33" priority="80" stopIfTrue="1" operator="equal">
      <formula>0</formula>
    </cfRule>
  </conditionalFormatting>
  <conditionalFormatting sqref="A11">
    <cfRule type="cellIs" dxfId="32" priority="35" stopIfTrue="1" operator="equal">
      <formula>0</formula>
    </cfRule>
  </conditionalFormatting>
  <conditionalFormatting sqref="B11">
    <cfRule type="cellIs" dxfId="31" priority="34" stopIfTrue="1" operator="equal">
      <formula>0</formula>
    </cfRule>
  </conditionalFormatting>
  <conditionalFormatting sqref="E49:Y57">
    <cfRule type="cellIs" dxfId="30" priority="33" stopIfTrue="1" operator="equal">
      <formula>0</formula>
    </cfRule>
  </conditionalFormatting>
  <conditionalFormatting sqref="A23">
    <cfRule type="cellIs" dxfId="29" priority="28" stopIfTrue="1" operator="equal">
      <formula>0</formula>
    </cfRule>
  </conditionalFormatting>
  <conditionalFormatting sqref="B23">
    <cfRule type="cellIs" dxfId="28" priority="27" stopIfTrue="1" operator="equal">
      <formula>0</formula>
    </cfRule>
  </conditionalFormatting>
  <conditionalFormatting sqref="A40">
    <cfRule type="cellIs" dxfId="27" priority="26" stopIfTrue="1" operator="equal">
      <formula>0</formula>
    </cfRule>
  </conditionalFormatting>
  <conditionalFormatting sqref="B40">
    <cfRule type="cellIs" dxfId="26" priority="25" stopIfTrue="1" operator="equal">
      <formula>0</formula>
    </cfRule>
  </conditionalFormatting>
  <conditionalFormatting sqref="A49">
    <cfRule type="cellIs" dxfId="25" priority="24" stopIfTrue="1" operator="equal">
      <formula>0</formula>
    </cfRule>
  </conditionalFormatting>
  <conditionalFormatting sqref="B49">
    <cfRule type="cellIs" dxfId="24" priority="23" stopIfTrue="1" operator="equal">
      <formula>0</formula>
    </cfRule>
  </conditionalFormatting>
  <conditionalFormatting sqref="A58">
    <cfRule type="cellIs" dxfId="23" priority="22" stopIfTrue="1" operator="equal">
      <formula>0</formula>
    </cfRule>
  </conditionalFormatting>
  <conditionalFormatting sqref="B58">
    <cfRule type="cellIs" dxfId="22" priority="21" stopIfTrue="1" operator="equal">
      <formula>0</formula>
    </cfRule>
  </conditionalFormatting>
  <conditionalFormatting sqref="A65">
    <cfRule type="cellIs" dxfId="21" priority="20" stopIfTrue="1" operator="equal">
      <formula>0</formula>
    </cfRule>
  </conditionalFormatting>
  <conditionalFormatting sqref="B65">
    <cfRule type="cellIs" dxfId="20" priority="19" stopIfTrue="1" operator="equal">
      <formula>0</formula>
    </cfRule>
  </conditionalFormatting>
  <conditionalFormatting sqref="E58:Y64">
    <cfRule type="cellIs" dxfId="19" priority="18" stopIfTrue="1" operator="equal">
      <formula>0</formula>
    </cfRule>
  </conditionalFormatting>
  <conditionalFormatting sqref="C89:D89">
    <cfRule type="cellIs" dxfId="18" priority="17" stopIfTrue="1" operator="equal">
      <formula>0</formula>
    </cfRule>
  </conditionalFormatting>
  <conditionalFormatting sqref="A169">
    <cfRule type="cellIs" dxfId="17" priority="16" stopIfTrue="1" operator="equal">
      <formula>0</formula>
    </cfRule>
  </conditionalFormatting>
  <conditionalFormatting sqref="B169">
    <cfRule type="cellIs" dxfId="16" priority="15" stopIfTrue="1" operator="equal">
      <formula>0</formula>
    </cfRule>
  </conditionalFormatting>
  <conditionalFormatting sqref="A171">
    <cfRule type="cellIs" dxfId="15" priority="14" stopIfTrue="1" operator="equal">
      <formula>0</formula>
    </cfRule>
  </conditionalFormatting>
  <conditionalFormatting sqref="B171">
    <cfRule type="cellIs" dxfId="14" priority="13" stopIfTrue="1" operator="equal">
      <formula>0</formula>
    </cfRule>
  </conditionalFormatting>
  <conditionalFormatting sqref="A173">
    <cfRule type="cellIs" dxfId="13" priority="12" stopIfTrue="1" operator="equal">
      <formula>0</formula>
    </cfRule>
  </conditionalFormatting>
  <conditionalFormatting sqref="B173">
    <cfRule type="cellIs" dxfId="12" priority="11" stopIfTrue="1" operator="equal">
      <formula>0</formula>
    </cfRule>
  </conditionalFormatting>
  <conditionalFormatting sqref="A175">
    <cfRule type="cellIs" dxfId="11" priority="10" stopIfTrue="1" operator="equal">
      <formula>0</formula>
    </cfRule>
  </conditionalFormatting>
  <conditionalFormatting sqref="B175">
    <cfRule type="cellIs" dxfId="10" priority="9" stopIfTrue="1" operator="equal">
      <formula>0</formula>
    </cfRule>
  </conditionalFormatting>
  <conditionalFormatting sqref="A178">
    <cfRule type="cellIs" dxfId="9" priority="8" stopIfTrue="1" operator="equal">
      <formula>0</formula>
    </cfRule>
  </conditionalFormatting>
  <conditionalFormatting sqref="B178">
    <cfRule type="cellIs" dxfId="8" priority="7" stopIfTrue="1" operator="equal">
      <formula>0</formula>
    </cfRule>
  </conditionalFormatting>
  <conditionalFormatting sqref="E167:E168">
    <cfRule type="cellIs" dxfId="7" priority="3" stopIfTrue="1" operator="equal">
      <formula>0</formula>
    </cfRule>
  </conditionalFormatting>
  <conditionalFormatting sqref="F167:Z168">
    <cfRule type="cellIs" dxfId="6" priority="4" stopIfTrue="1" operator="equal">
      <formula>0</formula>
    </cfRule>
  </conditionalFormatting>
  <conditionalFormatting sqref="E166:Z166">
    <cfRule type="cellIs" dxfId="5" priority="2" stopIfTrue="1" operator="equal">
      <formula>0</formula>
    </cfRule>
  </conditionalFormatting>
  <conditionalFormatting sqref="E180:Z180">
    <cfRule type="cellIs" dxfId="4" priority="1" stopIfTrue="1" operator="equal">
      <formula>0</formula>
    </cfRule>
  </conditionalFormatting>
  <printOptions horizontalCentered="1"/>
  <pageMargins left="0.39370078740157483" right="0.39370078740157483" top="1.2204724409448819" bottom="0.78740157480314965" header="0.51181102362204722" footer="0.51181102362204722"/>
  <pageSetup paperSize="9" scale="64" orientation="landscape" r:id="rId1"/>
  <headerFooter alignWithMargins="0">
    <oddHeader>&amp;C&amp;"Arial,Negrito"PROGRAMA FEDERAL DE CONCESSÃO DE RODOVIAS
Edital de concessão nº 001/2011&amp;"Arial,Normal"
BR-101/ES/BA - Trecho entre o entroncamento com a BA-698, com acesso a Mucuri (BA) e a divisa ES/RJ
QUADRO 5 - CRONOGRAMA DO PER</oddHeader>
    <oddFooter>&amp;CPágina &amp;P de &amp;N</oddFooter>
  </headerFooter>
  <rowBreaks count="2" manualBreakCount="2">
    <brk id="10" max="59" man="1"/>
    <brk id="168" max="59" man="1"/>
  </rowBreaks>
  <colBreaks count="1" manualBreakCount="1">
    <brk id="25" min="7" max="2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9"/>
  <sheetViews>
    <sheetView topLeftCell="A7" workbookViewId="0">
      <selection activeCell="G233" sqref="G233"/>
    </sheetView>
  </sheetViews>
  <sheetFormatPr defaultRowHeight="15" x14ac:dyDescent="0.25"/>
  <cols>
    <col min="1" max="6" width="3.7109375" style="25" customWidth="1"/>
    <col min="7" max="7" width="40.7109375" style="25" customWidth="1"/>
    <col min="8" max="29" width="8.28515625" style="25" customWidth="1"/>
  </cols>
  <sheetData>
    <row r="1" spans="1:29" x14ac:dyDescent="0.25">
      <c r="A1" s="7"/>
      <c r="B1" s="10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x14ac:dyDescent="0.25">
      <c r="A2" s="11" t="s">
        <v>20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x14ac:dyDescent="0.25">
      <c r="A4" s="33"/>
      <c r="B4" s="27"/>
      <c r="C4" s="33"/>
      <c r="D4" s="33"/>
      <c r="E4" s="33"/>
      <c r="F4" s="33"/>
      <c r="G4" s="33"/>
    </row>
    <row r="5" spans="1:29" x14ac:dyDescent="0.25">
      <c r="A5" s="3"/>
      <c r="B5" s="24"/>
      <c r="C5" s="3"/>
      <c r="D5" s="3"/>
      <c r="E5" s="3"/>
      <c r="F5" s="3"/>
      <c r="G5" s="3"/>
      <c r="H5" s="8" t="s">
        <v>27</v>
      </c>
      <c r="I5" s="38">
        <v>0</v>
      </c>
      <c r="J5" s="34">
        <v>1</v>
      </c>
      <c r="K5" s="34">
        <v>2</v>
      </c>
      <c r="L5" s="34">
        <v>3</v>
      </c>
      <c r="M5" s="34">
        <v>4</v>
      </c>
      <c r="N5" s="34">
        <v>5</v>
      </c>
      <c r="O5" s="34">
        <v>6</v>
      </c>
      <c r="P5" s="34">
        <v>7</v>
      </c>
      <c r="Q5" s="34">
        <v>8</v>
      </c>
      <c r="R5" s="34">
        <v>9</v>
      </c>
      <c r="S5" s="34">
        <v>10</v>
      </c>
      <c r="T5" s="34">
        <v>11</v>
      </c>
      <c r="U5" s="34">
        <v>12</v>
      </c>
      <c r="V5" s="34">
        <v>13</v>
      </c>
      <c r="W5" s="34">
        <v>14</v>
      </c>
      <c r="X5" s="34">
        <v>15</v>
      </c>
      <c r="Y5" s="34">
        <v>16</v>
      </c>
      <c r="Z5" s="34">
        <v>17</v>
      </c>
      <c r="AA5" s="34">
        <v>18</v>
      </c>
      <c r="AB5" s="34">
        <v>19</v>
      </c>
      <c r="AC5" s="34">
        <v>20</v>
      </c>
    </row>
    <row r="6" spans="1:29" x14ac:dyDescent="0.25">
      <c r="A6" s="3"/>
      <c r="B6" s="24"/>
      <c r="C6" s="3"/>
      <c r="D6" s="3"/>
      <c r="E6" s="3"/>
      <c r="F6" s="3"/>
      <c r="G6" s="3"/>
      <c r="H6" s="8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29" x14ac:dyDescent="0.25">
      <c r="A7" s="1" t="s">
        <v>38</v>
      </c>
      <c r="B7" s="8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1:29" x14ac:dyDescent="0.25">
      <c r="A9" s="22"/>
      <c r="B9" s="22"/>
      <c r="C9" s="9" t="s">
        <v>21</v>
      </c>
      <c r="D9" s="9"/>
      <c r="E9" s="9"/>
      <c r="F9" s="9"/>
      <c r="G9" s="9"/>
      <c r="H9" s="48"/>
      <c r="I9" s="48">
        <v>0</v>
      </c>
      <c r="J9" s="48">
        <v>0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</row>
    <row r="10" spans="1:29" x14ac:dyDescent="0.25">
      <c r="A10" s="22"/>
      <c r="B10" s="22"/>
      <c r="C10" s="31"/>
      <c r="D10" s="9" t="s">
        <v>260</v>
      </c>
      <c r="E10" s="9"/>
      <c r="F10" s="9"/>
      <c r="G10" s="9"/>
      <c r="H10" s="48"/>
      <c r="I10" s="48">
        <v>0</v>
      </c>
      <c r="J10" s="48">
        <v>0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</row>
    <row r="11" spans="1:29" x14ac:dyDescent="0.25">
      <c r="A11" s="22"/>
      <c r="B11" s="22"/>
      <c r="C11" s="31"/>
      <c r="E11" s="31" t="s">
        <v>2</v>
      </c>
      <c r="F11" s="31"/>
      <c r="G11" s="31"/>
      <c r="H11" s="49"/>
      <c r="I11" s="49">
        <v>0</v>
      </c>
      <c r="J11" s="49">
        <v>0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</row>
    <row r="12" spans="1:29" x14ac:dyDescent="0.25">
      <c r="A12" s="22"/>
      <c r="B12" s="22"/>
      <c r="C12" s="31"/>
      <c r="E12" s="31" t="s">
        <v>62</v>
      </c>
      <c r="F12" s="31"/>
      <c r="G12" s="31"/>
      <c r="H12" s="49"/>
      <c r="I12" s="49">
        <v>0</v>
      </c>
      <c r="J12" s="49">
        <v>0</v>
      </c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</row>
    <row r="13" spans="1:29" x14ac:dyDescent="0.25">
      <c r="A13" s="22"/>
      <c r="B13" s="22"/>
      <c r="C13" s="31"/>
      <c r="E13" s="31" t="s">
        <v>3</v>
      </c>
      <c r="F13" s="31"/>
      <c r="G13" s="31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</row>
    <row r="14" spans="1:29" x14ac:dyDescent="0.25">
      <c r="A14" s="22"/>
      <c r="B14" s="22"/>
      <c r="C14" s="31"/>
      <c r="D14" s="31"/>
      <c r="E14" s="31"/>
      <c r="F14" s="31"/>
      <c r="G14" s="31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</row>
    <row r="15" spans="1:29" x14ac:dyDescent="0.25">
      <c r="A15" s="22"/>
      <c r="B15" s="22"/>
      <c r="C15" s="9" t="s">
        <v>22</v>
      </c>
      <c r="D15" s="9"/>
      <c r="E15" s="9"/>
      <c r="F15" s="9"/>
      <c r="G15" s="9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</row>
    <row r="16" spans="1:29" x14ac:dyDescent="0.25">
      <c r="A16" s="22"/>
      <c r="B16" s="22"/>
      <c r="C16" s="31"/>
      <c r="D16" s="9" t="s">
        <v>260</v>
      </c>
      <c r="E16" s="9"/>
      <c r="F16" s="9"/>
      <c r="G16" s="9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</row>
    <row r="17" spans="1:29" x14ac:dyDescent="0.25">
      <c r="A17" s="22"/>
      <c r="B17" s="22"/>
      <c r="C17" s="31"/>
      <c r="E17" s="31" t="s">
        <v>2</v>
      </c>
      <c r="F17" s="31"/>
      <c r="G17" s="31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</row>
    <row r="18" spans="1:29" x14ac:dyDescent="0.25">
      <c r="A18" s="22"/>
      <c r="B18" s="22"/>
      <c r="C18" s="31"/>
      <c r="E18" s="31" t="s">
        <v>62</v>
      </c>
      <c r="F18" s="31"/>
      <c r="G18" s="31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</row>
    <row r="19" spans="1:29" x14ac:dyDescent="0.25">
      <c r="A19" s="22"/>
      <c r="B19" s="22"/>
      <c r="C19" s="31"/>
      <c r="E19" s="31" t="s">
        <v>3</v>
      </c>
      <c r="F19" s="31"/>
      <c r="G19" s="31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</row>
    <row r="20" spans="1:29" x14ac:dyDescent="0.25">
      <c r="A20" s="22"/>
      <c r="B20" s="22"/>
      <c r="C20" s="31"/>
      <c r="D20" s="31"/>
      <c r="E20" s="31"/>
      <c r="F20" s="31"/>
      <c r="G20" s="31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</row>
    <row r="21" spans="1:29" ht="15.75" thickBot="1" x14ac:dyDescent="0.3">
      <c r="A21" s="22"/>
      <c r="B21" s="22"/>
      <c r="C21" s="13" t="s">
        <v>23</v>
      </c>
      <c r="D21" s="13"/>
      <c r="E21" s="13"/>
      <c r="F21" s="13"/>
      <c r="G21" s="13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</row>
    <row r="22" spans="1:29" x14ac:dyDescent="0.25">
      <c r="A22" s="22"/>
      <c r="B22" s="22"/>
      <c r="C22" s="31"/>
      <c r="D22" s="9" t="s">
        <v>261</v>
      </c>
      <c r="E22" s="9"/>
      <c r="F22" s="9"/>
      <c r="G22" s="9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</row>
    <row r="23" spans="1:29" x14ac:dyDescent="0.25">
      <c r="A23" s="22"/>
      <c r="B23" s="22"/>
      <c r="C23" s="31"/>
      <c r="E23" s="31" t="s">
        <v>80</v>
      </c>
      <c r="F23" s="31"/>
      <c r="G23" s="31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</row>
    <row r="24" spans="1:29" x14ac:dyDescent="0.25">
      <c r="A24" s="22"/>
      <c r="B24" s="22"/>
      <c r="C24" s="31"/>
      <c r="E24" s="31" t="s">
        <v>81</v>
      </c>
      <c r="F24" s="31"/>
      <c r="G24" s="31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</row>
    <row r="25" spans="1:29" x14ac:dyDescent="0.25">
      <c r="A25" s="22"/>
      <c r="B25" s="22"/>
      <c r="C25" s="31"/>
      <c r="E25" s="31" t="s">
        <v>82</v>
      </c>
      <c r="F25" s="31"/>
      <c r="G25" s="31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</row>
    <row r="26" spans="1:29" x14ac:dyDescent="0.25">
      <c r="A26" s="22"/>
      <c r="B26" s="22"/>
      <c r="C26" s="31"/>
      <c r="E26" s="31" t="s">
        <v>83</v>
      </c>
      <c r="F26" s="31"/>
      <c r="G26" s="31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</row>
    <row r="27" spans="1:29" x14ac:dyDescent="0.25">
      <c r="A27" s="22"/>
      <c r="B27" s="22"/>
      <c r="C27" s="31"/>
      <c r="E27" s="31" t="s">
        <v>84</v>
      </c>
      <c r="F27" s="31"/>
      <c r="G27" s="31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</row>
    <row r="28" spans="1:29" x14ac:dyDescent="0.25">
      <c r="A28" s="22"/>
      <c r="B28" s="22"/>
      <c r="C28" s="31"/>
      <c r="E28" s="31" t="s">
        <v>85</v>
      </c>
      <c r="F28" s="31"/>
      <c r="G28" s="31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</row>
    <row r="29" spans="1:29" x14ac:dyDescent="0.25">
      <c r="A29" s="22"/>
      <c r="B29" s="22"/>
      <c r="C29" s="31"/>
      <c r="E29" s="31" t="s">
        <v>86</v>
      </c>
      <c r="F29" s="31"/>
      <c r="G29" s="31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</row>
    <row r="30" spans="1:29" x14ac:dyDescent="0.25">
      <c r="A30" s="22"/>
      <c r="B30" s="22"/>
      <c r="C30" s="31"/>
      <c r="E30" s="31" t="s">
        <v>87</v>
      </c>
      <c r="F30" s="31"/>
      <c r="G30" s="31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</row>
    <row r="31" spans="1:29" x14ac:dyDescent="0.25">
      <c r="A31" s="22"/>
      <c r="B31" s="22"/>
      <c r="C31" s="31"/>
      <c r="E31" s="31" t="s">
        <v>88</v>
      </c>
      <c r="F31" s="31"/>
      <c r="G31" s="31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</row>
    <row r="32" spans="1:29" x14ac:dyDescent="0.25">
      <c r="A32" s="22"/>
      <c r="B32" s="22"/>
      <c r="C32" s="31"/>
      <c r="E32" s="31" t="s">
        <v>89</v>
      </c>
      <c r="F32" s="31"/>
      <c r="G32" s="31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</row>
    <row r="33" spans="1:29" x14ac:dyDescent="0.25">
      <c r="A33" s="22"/>
      <c r="B33" s="22"/>
      <c r="C33" s="31"/>
      <c r="E33" s="31" t="s">
        <v>90</v>
      </c>
      <c r="F33" s="31"/>
      <c r="G33" s="31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</row>
    <row r="34" spans="1:29" x14ac:dyDescent="0.25">
      <c r="A34" s="22"/>
      <c r="B34" s="22"/>
      <c r="C34" s="31"/>
      <c r="E34" s="31"/>
      <c r="F34" s="31"/>
      <c r="G34" s="31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</row>
    <row r="35" spans="1:29" x14ac:dyDescent="0.25">
      <c r="A35" s="22"/>
      <c r="B35" s="22"/>
      <c r="C35" s="31"/>
      <c r="D35" s="9" t="s">
        <v>262</v>
      </c>
      <c r="E35" s="31"/>
      <c r="F35" s="31"/>
      <c r="G35" s="31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</row>
    <row r="36" spans="1:29" x14ac:dyDescent="0.25">
      <c r="A36" s="22"/>
      <c r="B36" s="22"/>
      <c r="C36" s="31"/>
      <c r="E36" s="31" t="s">
        <v>197</v>
      </c>
      <c r="F36" s="31"/>
      <c r="G36" s="31"/>
      <c r="H36" s="49"/>
      <c r="I36" s="50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</row>
    <row r="37" spans="1:29" x14ac:dyDescent="0.25">
      <c r="A37" s="22"/>
      <c r="B37" s="22"/>
      <c r="C37" s="31"/>
      <c r="E37" s="32" t="s">
        <v>198</v>
      </c>
      <c r="F37" s="31"/>
      <c r="G37" s="31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</row>
    <row r="38" spans="1:29" x14ac:dyDescent="0.25">
      <c r="A38" s="22"/>
      <c r="B38" s="22"/>
      <c r="C38" s="31"/>
      <c r="E38" s="31" t="s">
        <v>199</v>
      </c>
      <c r="F38" s="31"/>
      <c r="G38" s="31"/>
      <c r="H38" s="49"/>
      <c r="I38" s="50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</row>
    <row r="39" spans="1:29" x14ac:dyDescent="0.25">
      <c r="A39" s="22"/>
      <c r="B39" s="22"/>
      <c r="C39" s="31"/>
      <c r="E39" s="31" t="s">
        <v>228</v>
      </c>
      <c r="F39" s="31"/>
      <c r="G39" s="31"/>
      <c r="H39" s="49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</row>
    <row r="40" spans="1:29" x14ac:dyDescent="0.25">
      <c r="A40" s="22"/>
      <c r="B40" s="22"/>
      <c r="C40" s="31"/>
      <c r="E40" s="31"/>
      <c r="F40" s="31"/>
      <c r="G40" s="31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</row>
    <row r="41" spans="1:29" x14ac:dyDescent="0.25">
      <c r="A41" s="22"/>
      <c r="B41" s="22"/>
      <c r="C41" s="31"/>
      <c r="D41" s="9" t="s">
        <v>263</v>
      </c>
      <c r="E41" s="9"/>
      <c r="F41" s="9"/>
      <c r="G41" s="9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</row>
    <row r="42" spans="1:29" x14ac:dyDescent="0.25">
      <c r="A42" s="22"/>
      <c r="B42" s="22"/>
      <c r="C42" s="31"/>
      <c r="E42" s="40" t="s">
        <v>25</v>
      </c>
      <c r="F42" s="31"/>
      <c r="G42" s="31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</row>
    <row r="43" spans="1:29" x14ac:dyDescent="0.25">
      <c r="A43" s="22"/>
      <c r="B43" s="22"/>
      <c r="C43" s="31"/>
      <c r="E43" s="40" t="s">
        <v>225</v>
      </c>
      <c r="F43" s="31"/>
      <c r="G43" s="31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</row>
    <row r="44" spans="1:29" x14ac:dyDescent="0.25">
      <c r="A44" s="22"/>
      <c r="C44" s="31"/>
      <c r="E44" s="40" t="s">
        <v>26</v>
      </c>
      <c r="F44" s="31"/>
      <c r="G44" s="31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</row>
    <row r="45" spans="1:29" x14ac:dyDescent="0.25">
      <c r="A45" s="22"/>
      <c r="C45" s="31"/>
      <c r="E45" s="40" t="s">
        <v>227</v>
      </c>
      <c r="F45" s="31"/>
      <c r="G45" s="31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</row>
    <row r="46" spans="1:29" x14ac:dyDescent="0.25">
      <c r="A46" s="22"/>
      <c r="C46" s="31"/>
      <c r="E46" s="40" t="s">
        <v>226</v>
      </c>
      <c r="F46" s="31"/>
      <c r="G46" s="31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</row>
    <row r="47" spans="1:29" x14ac:dyDescent="0.25">
      <c r="A47" s="22"/>
      <c r="C47" s="31"/>
      <c r="D47" s="9"/>
      <c r="E47" s="9"/>
      <c r="F47" s="9"/>
      <c r="G47" s="9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 spans="1:29" ht="15.75" thickBot="1" x14ac:dyDescent="0.3">
      <c r="A48" s="22"/>
      <c r="C48" s="13" t="s">
        <v>34</v>
      </c>
      <c r="D48" s="13"/>
      <c r="E48" s="13"/>
      <c r="F48" s="13"/>
      <c r="G48" s="13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</row>
    <row r="49" spans="1:29" x14ac:dyDescent="0.25">
      <c r="A49" s="22"/>
      <c r="C49" s="20"/>
      <c r="D49" s="20"/>
      <c r="E49" s="20"/>
      <c r="F49" s="20"/>
      <c r="G49" s="20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x14ac:dyDescent="0.25">
      <c r="A50" s="22"/>
      <c r="C50" s="31"/>
      <c r="D50" s="9" t="s">
        <v>264</v>
      </c>
      <c r="E50" s="9"/>
      <c r="F50" s="9"/>
      <c r="G50" s="9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</row>
    <row r="51" spans="1:29" x14ac:dyDescent="0.25">
      <c r="A51" s="22"/>
      <c r="C51" s="31"/>
      <c r="D51" s="9"/>
      <c r="E51" s="9"/>
      <c r="F51" s="9"/>
      <c r="G51" s="9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</row>
    <row r="52" spans="1:29" x14ac:dyDescent="0.25">
      <c r="A52" s="21"/>
      <c r="B52" s="74" t="s">
        <v>229</v>
      </c>
      <c r="C52" s="37"/>
      <c r="D52" s="37"/>
      <c r="E52" s="37"/>
      <c r="F52" s="37"/>
      <c r="G52" s="37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</row>
    <row r="53" spans="1:29" x14ac:dyDescent="0.25">
      <c r="A53" s="21"/>
      <c r="B53" s="14"/>
      <c r="C53" s="21"/>
      <c r="D53" s="21"/>
      <c r="E53" s="21"/>
      <c r="F53" s="21"/>
      <c r="G53" s="21"/>
      <c r="H53" s="54"/>
      <c r="I53" s="54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thickBot="1" x14ac:dyDescent="0.3">
      <c r="A54" s="21"/>
      <c r="B54" s="14"/>
      <c r="C54" s="16" t="s">
        <v>24</v>
      </c>
      <c r="D54" s="16"/>
      <c r="E54" s="16"/>
      <c r="F54" s="16"/>
      <c r="G54" s="1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</row>
    <row r="55" spans="1:29" x14ac:dyDescent="0.25">
      <c r="A55" s="21"/>
      <c r="B55" s="14"/>
      <c r="C55" s="17"/>
      <c r="D55" s="17"/>
      <c r="E55" s="17"/>
      <c r="F55" s="17"/>
      <c r="G55" s="17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thickBot="1" x14ac:dyDescent="0.3">
      <c r="A56" s="21"/>
      <c r="B56" s="14"/>
      <c r="C56" s="16" t="s">
        <v>40</v>
      </c>
      <c r="D56" s="16"/>
      <c r="E56" s="16"/>
      <c r="F56" s="16"/>
      <c r="G56" s="1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</row>
    <row r="57" spans="1:29" x14ac:dyDescent="0.25">
      <c r="A57" s="21"/>
      <c r="B57" s="14"/>
      <c r="C57" s="21"/>
      <c r="D57" s="21"/>
      <c r="E57" s="21"/>
      <c r="F57" s="21"/>
      <c r="G57" s="21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x14ac:dyDescent="0.25">
      <c r="A58" s="21"/>
      <c r="B58" s="14"/>
      <c r="C58" s="17" t="s">
        <v>1</v>
      </c>
      <c r="D58" s="17"/>
      <c r="E58" s="17"/>
      <c r="F58" s="17"/>
      <c r="G58" s="1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x14ac:dyDescent="0.25">
      <c r="A59" s="21"/>
      <c r="B59" s="14"/>
      <c r="C59" s="21"/>
      <c r="D59" s="21" t="s">
        <v>36</v>
      </c>
      <c r="E59" s="21"/>
      <c r="F59" s="21"/>
      <c r="G59" s="21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x14ac:dyDescent="0.25">
      <c r="A60" s="21"/>
      <c r="B60" s="14"/>
      <c r="C60" s="21"/>
      <c r="D60" s="21" t="s">
        <v>37</v>
      </c>
      <c r="E60" s="21"/>
      <c r="F60" s="21"/>
      <c r="G60" s="21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x14ac:dyDescent="0.25">
      <c r="A61" s="21"/>
      <c r="B61" s="14"/>
      <c r="C61" s="21"/>
      <c r="D61" s="21"/>
      <c r="E61" s="21"/>
      <c r="F61" s="21"/>
      <c r="G61" s="21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thickBot="1" x14ac:dyDescent="0.3">
      <c r="A62" s="21"/>
      <c r="B62" s="14"/>
      <c r="C62" s="16" t="s">
        <v>41</v>
      </c>
      <c r="D62" s="16"/>
      <c r="E62" s="16"/>
      <c r="F62" s="16"/>
      <c r="G62" s="1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</row>
    <row r="63" spans="1:29" x14ac:dyDescent="0.25">
      <c r="A63" s="21"/>
      <c r="B63" s="14"/>
      <c r="C63" s="21"/>
      <c r="D63" s="21"/>
      <c r="E63" s="21"/>
      <c r="F63" s="21"/>
      <c r="G63" s="21"/>
      <c r="H63" s="54"/>
      <c r="I63" s="54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x14ac:dyDescent="0.25">
      <c r="A64" s="21"/>
      <c r="B64" s="81" t="s">
        <v>42</v>
      </c>
      <c r="C64" s="41"/>
      <c r="D64" s="41"/>
      <c r="E64" s="41"/>
      <c r="F64" s="41"/>
      <c r="G64" s="41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 spans="1:29" x14ac:dyDescent="0.25">
      <c r="A65" s="21"/>
      <c r="B65" s="14"/>
      <c r="C65" s="21"/>
      <c r="D65" s="21"/>
      <c r="E65" s="21"/>
      <c r="F65" s="21"/>
      <c r="G65" s="21"/>
      <c r="H65" s="54"/>
      <c r="I65" s="54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thickBot="1" x14ac:dyDescent="0.3">
      <c r="A66" s="21"/>
      <c r="B66" s="14"/>
      <c r="C66" s="16" t="s">
        <v>41</v>
      </c>
      <c r="D66" s="16"/>
      <c r="E66" s="16"/>
      <c r="F66" s="16"/>
      <c r="G66" s="1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</row>
    <row r="67" spans="1:29" x14ac:dyDescent="0.25">
      <c r="A67" s="21"/>
      <c r="B67" s="14"/>
      <c r="C67" s="21"/>
      <c r="D67" s="21"/>
      <c r="E67" s="21"/>
      <c r="F67" s="21"/>
      <c r="G67" s="21"/>
      <c r="H67" s="54"/>
      <c r="I67" s="54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x14ac:dyDescent="0.25">
      <c r="A68" s="21"/>
      <c r="B68" s="14"/>
      <c r="C68" s="17"/>
      <c r="D68" s="17" t="s">
        <v>49</v>
      </c>
      <c r="E68" s="17"/>
      <c r="F68" s="17"/>
      <c r="G68" s="17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</row>
    <row r="69" spans="1:29" x14ac:dyDescent="0.25">
      <c r="A69" s="21"/>
      <c r="B69" s="14"/>
      <c r="C69" s="21"/>
      <c r="D69" s="21"/>
      <c r="E69" s="21"/>
      <c r="F69" s="21"/>
      <c r="G69" s="21"/>
      <c r="H69" s="54"/>
      <c r="I69" s="54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thickBot="1" x14ac:dyDescent="0.3">
      <c r="A70" s="21"/>
      <c r="B70" s="14"/>
      <c r="C70" s="16" t="s">
        <v>44</v>
      </c>
      <c r="D70" s="16"/>
      <c r="E70" s="16"/>
      <c r="F70" s="16"/>
      <c r="G70" s="1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</row>
    <row r="71" spans="1:29" x14ac:dyDescent="0.25">
      <c r="A71" s="21"/>
      <c r="B71" s="14"/>
      <c r="C71" s="21"/>
      <c r="D71" s="21"/>
      <c r="E71" s="21"/>
      <c r="F71" s="21"/>
      <c r="G71" s="21"/>
      <c r="H71" s="54"/>
      <c r="I71" s="54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thickBot="1" x14ac:dyDescent="0.3">
      <c r="A72" s="21"/>
      <c r="B72" s="14"/>
      <c r="C72" s="18" t="s">
        <v>266</v>
      </c>
      <c r="D72" s="16"/>
      <c r="E72" s="16"/>
      <c r="F72" s="16"/>
      <c r="G72" s="1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</row>
    <row r="73" spans="1:29" x14ac:dyDescent="0.25">
      <c r="A73" s="21"/>
      <c r="B73" s="14"/>
      <c r="C73" s="19"/>
      <c r="D73" s="17"/>
      <c r="E73" s="21"/>
      <c r="F73" s="21"/>
      <c r="G73" s="21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</row>
    <row r="74" spans="1:29" ht="15.75" thickBot="1" x14ac:dyDescent="0.3">
      <c r="A74" s="21"/>
      <c r="B74" s="14"/>
      <c r="C74" s="18" t="s">
        <v>267</v>
      </c>
      <c r="D74" s="16"/>
      <c r="E74" s="16"/>
      <c r="F74" s="16"/>
      <c r="G74" s="1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</row>
    <row r="75" spans="1:29" x14ac:dyDescent="0.25">
      <c r="A75" s="36"/>
      <c r="B75" s="14"/>
      <c r="C75" s="36"/>
      <c r="D75" s="70"/>
      <c r="E75" s="36"/>
      <c r="F75" s="36"/>
      <c r="G75" s="36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</row>
    <row r="76" spans="1:29" x14ac:dyDescent="0.25">
      <c r="A76" s="21"/>
      <c r="B76" s="14"/>
      <c r="C76" s="19"/>
      <c r="D76" s="17" t="s">
        <v>45</v>
      </c>
      <c r="E76" s="21"/>
      <c r="F76" s="21"/>
      <c r="G76" s="21"/>
      <c r="H76" s="54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x14ac:dyDescent="0.25">
      <c r="A77" s="21"/>
      <c r="B77" s="14"/>
      <c r="C77" s="21"/>
      <c r="D77" s="17" t="s">
        <v>269</v>
      </c>
      <c r="E77" s="21"/>
      <c r="F77" s="21"/>
      <c r="G77" s="21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</row>
    <row r="78" spans="1:29" x14ac:dyDescent="0.25">
      <c r="A78" s="21"/>
      <c r="B78" s="14"/>
      <c r="C78" s="19"/>
      <c r="D78" s="17" t="s">
        <v>265</v>
      </c>
      <c r="E78" s="21"/>
      <c r="F78" s="21"/>
      <c r="G78" s="21"/>
      <c r="H78" s="54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x14ac:dyDescent="0.25">
      <c r="A79" s="21"/>
      <c r="B79" s="14"/>
      <c r="C79" s="19"/>
      <c r="D79" s="17"/>
      <c r="E79" s="21"/>
      <c r="F79" s="21"/>
      <c r="G79" s="21"/>
      <c r="H79" s="54"/>
      <c r="I79" s="54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thickBot="1" x14ac:dyDescent="0.3">
      <c r="A80" s="21"/>
      <c r="B80" s="14"/>
      <c r="C80" s="18" t="s">
        <v>268</v>
      </c>
      <c r="D80" s="16"/>
      <c r="E80" s="16"/>
      <c r="F80" s="16"/>
      <c r="G80" s="1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</row>
    <row r="81" spans="1:29" x14ac:dyDescent="0.25">
      <c r="A81" s="21"/>
      <c r="B81" s="14"/>
      <c r="C81" s="19"/>
      <c r="D81" s="21"/>
      <c r="E81" s="21"/>
      <c r="F81" s="21"/>
      <c r="G81" s="21"/>
      <c r="H81" s="54"/>
      <c r="I81" s="54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x14ac:dyDescent="0.25">
      <c r="A82" s="21"/>
      <c r="B82" s="14"/>
      <c r="C82" s="19"/>
      <c r="D82" s="17" t="s">
        <v>47</v>
      </c>
      <c r="E82" s="21"/>
      <c r="F82" s="21"/>
      <c r="G82" s="21"/>
      <c r="H82" s="54"/>
      <c r="I82" s="54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x14ac:dyDescent="0.25">
      <c r="A83" s="21"/>
      <c r="B83" s="14"/>
      <c r="C83" s="19"/>
      <c r="D83" s="17" t="s">
        <v>48</v>
      </c>
      <c r="E83" s="21"/>
      <c r="F83" s="21"/>
      <c r="G83" s="21"/>
      <c r="H83" s="54"/>
      <c r="I83" s="54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x14ac:dyDescent="0.25">
      <c r="A84" s="21"/>
      <c r="B84" s="14"/>
      <c r="C84" s="19"/>
      <c r="D84" s="17"/>
      <c r="E84" s="21"/>
      <c r="F84" s="21"/>
      <c r="G84" s="21"/>
      <c r="H84" s="54"/>
      <c r="I84" s="54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thickBot="1" x14ac:dyDescent="0.3">
      <c r="A85" s="21"/>
      <c r="B85" s="14"/>
      <c r="C85" s="18" t="s">
        <v>46</v>
      </c>
      <c r="D85" s="16"/>
      <c r="E85" s="16"/>
      <c r="F85" s="16"/>
      <c r="G85" s="1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</row>
    <row r="86" spans="1:29" x14ac:dyDescent="0.25">
      <c r="A86" s="21"/>
      <c r="B86" s="14"/>
      <c r="C86" s="19"/>
      <c r="D86" s="21"/>
      <c r="E86" s="21"/>
      <c r="F86" s="21"/>
      <c r="G86" s="21"/>
      <c r="H86" s="54"/>
      <c r="I86" s="54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x14ac:dyDescent="0.25">
      <c r="A87" s="21"/>
      <c r="B87" s="14"/>
      <c r="C87" s="19"/>
      <c r="D87" s="17" t="s">
        <v>270</v>
      </c>
      <c r="E87" s="21"/>
      <c r="F87" s="21"/>
      <c r="G87" s="21"/>
      <c r="H87" s="54"/>
      <c r="I87" s="54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x14ac:dyDescent="0.25">
      <c r="A88" s="21"/>
      <c r="B88" s="14"/>
      <c r="C88" s="19"/>
      <c r="D88" s="17" t="s">
        <v>271</v>
      </c>
      <c r="E88" s="21"/>
      <c r="F88" s="21"/>
      <c r="G88" s="21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</row>
    <row r="89" spans="1:29" x14ac:dyDescent="0.25">
      <c r="A89" s="21"/>
      <c r="B89" s="14"/>
      <c r="C89" s="19"/>
      <c r="D89" s="17"/>
      <c r="E89" s="21"/>
      <c r="F89" s="21"/>
      <c r="G89" s="21"/>
      <c r="H89" s="54"/>
      <c r="I89" s="54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x14ac:dyDescent="0.25">
      <c r="A90" s="21"/>
      <c r="B90" s="14"/>
      <c r="C90" s="19"/>
      <c r="D90" s="89" t="s">
        <v>257</v>
      </c>
      <c r="E90" s="21"/>
      <c r="F90" s="21"/>
      <c r="G90" s="21"/>
      <c r="H90" s="54"/>
      <c r="I90" s="54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x14ac:dyDescent="0.25">
      <c r="A91" s="21"/>
      <c r="B91" s="14"/>
      <c r="C91" s="21"/>
      <c r="D91" s="17"/>
      <c r="E91" s="17"/>
      <c r="F91" s="17"/>
      <c r="G91" s="17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1:29" x14ac:dyDescent="0.25">
      <c r="A92" s="21"/>
      <c r="B92" s="14"/>
      <c r="C92" s="21"/>
      <c r="D92" s="17"/>
      <c r="E92" s="17"/>
      <c r="F92" s="17"/>
      <c r="G92" s="17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</row>
    <row r="93" spans="1:29" x14ac:dyDescent="0.25">
      <c r="A93" s="21"/>
      <c r="B93" s="82" t="s">
        <v>230</v>
      </c>
      <c r="C93" s="77"/>
      <c r="D93" s="77"/>
      <c r="E93" s="77"/>
      <c r="F93" s="77"/>
      <c r="G93" s="77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x14ac:dyDescent="0.25">
      <c r="A94" s="21"/>
      <c r="B94" s="14"/>
      <c r="C94" s="21"/>
      <c r="D94" s="21"/>
      <c r="E94" s="21"/>
      <c r="F94" s="21"/>
      <c r="G94" s="21"/>
      <c r="H94" s="54"/>
      <c r="I94" s="54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thickBot="1" x14ac:dyDescent="0.3">
      <c r="A95" s="21"/>
      <c r="B95" s="15"/>
      <c r="C95" s="87" t="s">
        <v>24</v>
      </c>
      <c r="D95" s="86"/>
      <c r="E95" s="86"/>
      <c r="F95" s="86"/>
      <c r="G95" s="86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x14ac:dyDescent="0.25">
      <c r="A96" s="21"/>
      <c r="B96" s="15"/>
      <c r="C96" s="17"/>
      <c r="D96" s="17"/>
      <c r="E96" s="17"/>
      <c r="F96" s="17"/>
      <c r="G96" s="17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x14ac:dyDescent="0.25">
      <c r="A97" s="21"/>
      <c r="B97" s="15"/>
      <c r="C97" s="21"/>
      <c r="D97" s="21" t="s">
        <v>39</v>
      </c>
      <c r="E97" s="39"/>
      <c r="F97" s="21"/>
      <c r="G97" s="21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</row>
    <row r="98" spans="1:29" x14ac:dyDescent="0.25">
      <c r="A98" s="21"/>
      <c r="B98" s="15"/>
      <c r="C98" s="39"/>
      <c r="D98" s="21" t="s">
        <v>234</v>
      </c>
      <c r="E98" s="39"/>
      <c r="F98" s="21"/>
      <c r="G98" s="21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</row>
    <row r="99" spans="1:29" x14ac:dyDescent="0.25">
      <c r="A99" s="21"/>
      <c r="B99" s="15"/>
      <c r="C99" s="21"/>
      <c r="D99" s="21"/>
      <c r="E99" s="21"/>
      <c r="F99" s="21"/>
      <c r="G99" s="21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thickBot="1" x14ac:dyDescent="0.3">
      <c r="A100" s="21"/>
      <c r="B100" s="15"/>
      <c r="C100" s="87" t="s">
        <v>40</v>
      </c>
      <c r="D100" s="86"/>
      <c r="E100" s="86"/>
      <c r="F100" s="86"/>
      <c r="G100" s="86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x14ac:dyDescent="0.25">
      <c r="A101" s="21"/>
      <c r="B101" s="15"/>
      <c r="C101" s="21"/>
      <c r="D101" s="21"/>
      <c r="E101" s="21"/>
      <c r="F101" s="21"/>
      <c r="G101" s="21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x14ac:dyDescent="0.25">
      <c r="A102" s="21"/>
      <c r="B102" s="14"/>
      <c r="C102" s="17" t="s">
        <v>1</v>
      </c>
      <c r="D102" s="17"/>
      <c r="E102" s="17"/>
      <c r="F102" s="17"/>
      <c r="G102" s="1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x14ac:dyDescent="0.25">
      <c r="A103" s="21"/>
      <c r="B103" s="14"/>
      <c r="C103" s="21"/>
      <c r="D103" s="21" t="s">
        <v>36</v>
      </c>
      <c r="E103" s="17"/>
      <c r="F103" s="17"/>
      <c r="G103" s="17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</row>
    <row r="104" spans="1:29" x14ac:dyDescent="0.25">
      <c r="A104" s="21"/>
      <c r="B104" s="14"/>
      <c r="C104" s="21"/>
      <c r="D104" s="21" t="s">
        <v>37</v>
      </c>
      <c r="E104" s="17"/>
      <c r="F104" s="17"/>
      <c r="G104" s="17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</row>
    <row r="105" spans="1:29" x14ac:dyDescent="0.25">
      <c r="A105" s="21"/>
      <c r="B105" s="15"/>
      <c r="C105" s="21"/>
      <c r="D105" s="21"/>
      <c r="E105" s="21"/>
      <c r="F105" s="21"/>
      <c r="G105" s="21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</row>
    <row r="106" spans="1:29" ht="15.75" thickBot="1" x14ac:dyDescent="0.3">
      <c r="A106" s="21"/>
      <c r="B106" s="15"/>
      <c r="C106" s="87" t="s">
        <v>41</v>
      </c>
      <c r="D106" s="86"/>
      <c r="E106" s="86"/>
      <c r="F106" s="86"/>
      <c r="G106" s="86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x14ac:dyDescent="0.25">
      <c r="A107" s="21"/>
      <c r="B107" s="14"/>
      <c r="C107" s="21"/>
      <c r="D107" s="21"/>
      <c r="E107" s="21"/>
      <c r="F107" s="21"/>
      <c r="G107" s="21"/>
      <c r="H107" s="54"/>
      <c r="I107" s="54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x14ac:dyDescent="0.25">
      <c r="A108" s="21"/>
      <c r="B108" s="82" t="s">
        <v>42</v>
      </c>
      <c r="C108" s="77"/>
      <c r="D108" s="77"/>
      <c r="E108" s="77"/>
      <c r="F108" s="77"/>
      <c r="G108" s="77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x14ac:dyDescent="0.25">
      <c r="A109" s="21"/>
      <c r="B109" s="14"/>
      <c r="C109" s="21"/>
      <c r="D109" s="21"/>
      <c r="E109" s="21"/>
      <c r="F109" s="21"/>
      <c r="G109" s="21"/>
      <c r="H109" s="54"/>
      <c r="I109" s="54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thickBot="1" x14ac:dyDescent="0.3">
      <c r="A110" s="21"/>
      <c r="B110" s="15"/>
      <c r="C110" s="87" t="s">
        <v>41</v>
      </c>
      <c r="D110" s="86"/>
      <c r="E110" s="86"/>
      <c r="F110" s="86"/>
      <c r="G110" s="86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x14ac:dyDescent="0.25">
      <c r="A111" s="21"/>
      <c r="B111" s="21"/>
      <c r="C111" s="21"/>
      <c r="D111" s="21"/>
      <c r="E111" s="21"/>
      <c r="F111" s="21"/>
      <c r="G111" s="21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x14ac:dyDescent="0.25">
      <c r="A112" s="21"/>
      <c r="B112" s="14"/>
      <c r="C112" s="17"/>
      <c r="D112" s="17" t="s">
        <v>49</v>
      </c>
      <c r="E112" s="17"/>
      <c r="F112" s="17"/>
      <c r="G112" s="17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</row>
    <row r="113" spans="1:29" x14ac:dyDescent="0.25">
      <c r="A113" s="21"/>
      <c r="B113" s="14"/>
      <c r="C113" s="21"/>
      <c r="D113" s="21"/>
      <c r="E113" s="21"/>
      <c r="F113" s="21"/>
      <c r="G113" s="21"/>
      <c r="H113" s="54"/>
      <c r="I113" s="54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thickBot="1" x14ac:dyDescent="0.3">
      <c r="A114" s="21"/>
      <c r="B114" s="15"/>
      <c r="C114" s="87" t="s">
        <v>44</v>
      </c>
      <c r="D114" s="86"/>
      <c r="E114" s="86"/>
      <c r="F114" s="86"/>
      <c r="G114" s="86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x14ac:dyDescent="0.25">
      <c r="A115" s="21"/>
      <c r="B115" s="14"/>
      <c r="C115" s="19"/>
      <c r="D115" s="21"/>
      <c r="E115" s="21"/>
      <c r="F115" s="21"/>
      <c r="G115" s="21"/>
      <c r="H115" s="54"/>
      <c r="I115" s="54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thickBot="1" x14ac:dyDescent="0.3">
      <c r="A116" s="21"/>
      <c r="B116" s="15"/>
      <c r="C116" s="87" t="s">
        <v>266</v>
      </c>
      <c r="D116" s="86"/>
      <c r="E116" s="86"/>
      <c r="F116" s="86"/>
      <c r="G116" s="86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x14ac:dyDescent="0.25">
      <c r="A117" s="21"/>
      <c r="B117" s="14"/>
      <c r="C117" s="19"/>
      <c r="D117" s="17"/>
      <c r="E117" s="21"/>
      <c r="F117" s="21"/>
      <c r="G117" s="21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</row>
    <row r="118" spans="1:29" ht="15.75" thickBot="1" x14ac:dyDescent="0.3">
      <c r="A118" s="21"/>
      <c r="B118" s="15"/>
      <c r="C118" s="87" t="s">
        <v>267</v>
      </c>
      <c r="D118" s="86"/>
      <c r="E118" s="86"/>
      <c r="F118" s="86"/>
      <c r="G118" s="86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x14ac:dyDescent="0.25">
      <c r="A119" s="36"/>
      <c r="B119" s="14"/>
      <c r="C119" s="36"/>
      <c r="D119" s="70"/>
      <c r="E119" s="36"/>
      <c r="F119" s="36"/>
      <c r="G119" s="36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</row>
    <row r="120" spans="1:29" x14ac:dyDescent="0.25">
      <c r="A120" s="36"/>
      <c r="B120" s="14"/>
      <c r="C120" s="36"/>
      <c r="D120" s="72" t="s">
        <v>45</v>
      </c>
      <c r="E120" s="36"/>
      <c r="F120" s="36"/>
      <c r="G120" s="36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</row>
    <row r="121" spans="1:29" x14ac:dyDescent="0.25">
      <c r="A121" s="21"/>
      <c r="B121" s="14"/>
      <c r="C121" s="21"/>
      <c r="D121" s="17" t="s">
        <v>269</v>
      </c>
      <c r="E121" s="21"/>
      <c r="F121" s="21"/>
      <c r="G121" s="21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</row>
    <row r="122" spans="1:29" x14ac:dyDescent="0.25">
      <c r="A122" s="21"/>
      <c r="B122" s="14"/>
      <c r="C122" s="19"/>
      <c r="D122" s="17" t="s">
        <v>265</v>
      </c>
      <c r="E122" s="21"/>
      <c r="F122" s="21"/>
      <c r="G122" s="21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</row>
    <row r="123" spans="1:29" x14ac:dyDescent="0.25">
      <c r="A123" s="21"/>
      <c r="B123" s="14"/>
      <c r="C123" s="19"/>
      <c r="D123" s="17"/>
      <c r="E123" s="21"/>
      <c r="F123" s="21"/>
      <c r="G123" s="21"/>
      <c r="H123" s="54"/>
      <c r="I123" s="54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thickBot="1" x14ac:dyDescent="0.3">
      <c r="A124" s="21"/>
      <c r="B124" s="15"/>
      <c r="C124" s="87" t="s">
        <v>268</v>
      </c>
      <c r="D124" s="86"/>
      <c r="E124" s="86"/>
      <c r="F124" s="86"/>
      <c r="G124" s="86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x14ac:dyDescent="0.25">
      <c r="A125" s="21"/>
      <c r="B125" s="14"/>
      <c r="C125" s="19"/>
      <c r="D125" s="21"/>
      <c r="E125" s="21"/>
      <c r="F125" s="21"/>
      <c r="G125" s="21"/>
      <c r="H125" s="54"/>
      <c r="I125" s="54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x14ac:dyDescent="0.25">
      <c r="A126" s="21"/>
      <c r="B126" s="14"/>
      <c r="C126" s="19"/>
      <c r="D126" s="17" t="s">
        <v>47</v>
      </c>
      <c r="E126" s="21"/>
      <c r="F126" s="21"/>
      <c r="G126" s="21"/>
      <c r="H126" s="54"/>
      <c r="I126" s="54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x14ac:dyDescent="0.25">
      <c r="A127" s="21"/>
      <c r="B127" s="14"/>
      <c r="C127" s="19"/>
      <c r="D127" s="17" t="s">
        <v>48</v>
      </c>
      <c r="E127" s="21"/>
      <c r="F127" s="21"/>
      <c r="G127" s="21"/>
      <c r="H127" s="54"/>
      <c r="I127" s="54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x14ac:dyDescent="0.25">
      <c r="A128" s="21"/>
      <c r="B128" s="14"/>
      <c r="C128" s="19"/>
      <c r="D128" s="17"/>
      <c r="E128" s="21"/>
      <c r="F128" s="21"/>
      <c r="G128" s="21"/>
      <c r="H128" s="54"/>
      <c r="I128" s="54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thickBot="1" x14ac:dyDescent="0.3">
      <c r="A129" s="21"/>
      <c r="B129" s="15"/>
      <c r="C129" s="87" t="s">
        <v>46</v>
      </c>
      <c r="D129" s="86"/>
      <c r="E129" s="86"/>
      <c r="F129" s="86"/>
      <c r="G129" s="86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x14ac:dyDescent="0.25">
      <c r="A130" s="21"/>
      <c r="B130" s="14"/>
      <c r="C130" s="19"/>
      <c r="D130" s="21"/>
      <c r="E130" s="21"/>
      <c r="F130" s="21"/>
      <c r="G130" s="21"/>
      <c r="H130" s="54"/>
      <c r="I130" s="54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x14ac:dyDescent="0.25">
      <c r="A131" s="21"/>
      <c r="B131" s="14"/>
      <c r="C131" s="19"/>
      <c r="D131" s="17" t="s">
        <v>270</v>
      </c>
      <c r="E131" s="21"/>
      <c r="F131" s="21"/>
      <c r="G131" s="21"/>
      <c r="H131" s="54"/>
      <c r="I131" s="54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x14ac:dyDescent="0.25">
      <c r="A132" s="21"/>
      <c r="B132" s="14"/>
      <c r="C132" s="19"/>
      <c r="D132" s="17" t="s">
        <v>271</v>
      </c>
      <c r="E132" s="21"/>
      <c r="F132" s="21"/>
      <c r="G132" s="21"/>
      <c r="H132" s="54"/>
      <c r="I132" s="54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x14ac:dyDescent="0.25">
      <c r="A133" s="21"/>
      <c r="B133" s="14"/>
      <c r="C133" s="19"/>
      <c r="D133" s="17"/>
      <c r="E133" s="21"/>
      <c r="F133" s="21"/>
      <c r="G133" s="21"/>
      <c r="H133" s="54"/>
      <c r="I133" s="54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x14ac:dyDescent="0.25">
      <c r="A134" s="21"/>
      <c r="B134" s="14"/>
      <c r="C134" s="19"/>
      <c r="D134" s="89" t="s">
        <v>257</v>
      </c>
      <c r="E134" s="21"/>
      <c r="F134" s="21"/>
      <c r="G134" s="21"/>
      <c r="H134" s="54"/>
      <c r="I134" s="54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x14ac:dyDescent="0.25">
      <c r="A135" s="21"/>
      <c r="B135" s="14"/>
      <c r="C135" s="21"/>
      <c r="D135" s="17"/>
      <c r="E135" s="17"/>
      <c r="F135" s="17"/>
      <c r="G135" s="17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</row>
    <row r="136" spans="1:29" x14ac:dyDescent="0.25">
      <c r="A136" s="21"/>
      <c r="B136" s="14"/>
      <c r="C136" s="21"/>
      <c r="D136" s="17"/>
      <c r="E136" s="17"/>
      <c r="F136" s="17"/>
      <c r="G136" s="17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</row>
    <row r="137" spans="1:29" x14ac:dyDescent="0.25">
      <c r="A137" s="22"/>
      <c r="B137" s="22"/>
      <c r="C137" s="22"/>
      <c r="D137" s="22"/>
      <c r="E137" s="22"/>
      <c r="F137" s="22"/>
      <c r="G137" s="22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x14ac:dyDescent="0.25">
      <c r="A138" s="1" t="s">
        <v>61</v>
      </c>
      <c r="B138" s="80"/>
      <c r="C138" s="1"/>
      <c r="D138" s="1"/>
      <c r="E138" s="1"/>
      <c r="F138" s="1"/>
      <c r="G138" s="1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 x14ac:dyDescent="0.25">
      <c r="A139" s="22"/>
      <c r="B139" s="22"/>
      <c r="C139" s="22"/>
      <c r="D139" s="22"/>
      <c r="E139" s="22"/>
      <c r="F139" s="22"/>
      <c r="G139" s="22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x14ac:dyDescent="0.25">
      <c r="A140" s="21"/>
      <c r="B140" s="74" t="s">
        <v>31</v>
      </c>
      <c r="C140" s="37"/>
      <c r="D140" s="37"/>
      <c r="E140" s="37"/>
      <c r="F140" s="37"/>
      <c r="G140" s="37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</row>
    <row r="141" spans="1:29" x14ac:dyDescent="0.25">
      <c r="A141" s="22"/>
      <c r="B141" s="22"/>
      <c r="C141" s="22"/>
      <c r="D141" s="22"/>
      <c r="E141" s="22"/>
      <c r="F141" s="22"/>
      <c r="G141" s="22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x14ac:dyDescent="0.25">
      <c r="A142" s="22"/>
      <c r="B142" s="22"/>
      <c r="C142" s="22"/>
      <c r="D142" s="22"/>
      <c r="E142" s="22"/>
      <c r="F142" s="22"/>
      <c r="G142" s="22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x14ac:dyDescent="0.25">
      <c r="A143" s="22"/>
      <c r="B143" s="22"/>
      <c r="C143" s="22"/>
      <c r="D143" s="23" t="s">
        <v>51</v>
      </c>
      <c r="E143" s="22"/>
      <c r="F143" s="22"/>
      <c r="G143" s="22"/>
      <c r="H143" s="57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</row>
    <row r="144" spans="1:29" x14ac:dyDescent="0.25">
      <c r="A144" s="22"/>
      <c r="B144" s="22"/>
      <c r="C144" s="22"/>
      <c r="D144" s="22"/>
      <c r="E144" s="22"/>
      <c r="F144" s="22"/>
      <c r="G144" s="22"/>
      <c r="H144" s="54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x14ac:dyDescent="0.25">
      <c r="A145" s="22"/>
      <c r="B145" s="22"/>
      <c r="C145" s="22"/>
      <c r="D145" s="22"/>
      <c r="E145" s="22" t="s">
        <v>54</v>
      </c>
      <c r="F145" s="22"/>
      <c r="G145" s="22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x14ac:dyDescent="0.25">
      <c r="A146" s="22"/>
      <c r="B146" s="22"/>
      <c r="C146" s="22"/>
      <c r="E146" s="22" t="s">
        <v>52</v>
      </c>
      <c r="F146" s="22"/>
      <c r="G146" s="22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x14ac:dyDescent="0.25">
      <c r="A147" s="22"/>
      <c r="B147" s="22"/>
      <c r="C147" s="22"/>
      <c r="D147" s="23" t="s">
        <v>53</v>
      </c>
      <c r="F147" s="22"/>
      <c r="G147" s="22"/>
      <c r="H147" s="61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</row>
    <row r="148" spans="1:29" x14ac:dyDescent="0.25">
      <c r="A148" s="22"/>
      <c r="B148" s="22"/>
      <c r="C148" s="22"/>
      <c r="D148" s="22"/>
      <c r="E148" s="22"/>
      <c r="F148" s="22"/>
      <c r="G148" s="22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x14ac:dyDescent="0.25">
      <c r="A149" s="22"/>
      <c r="B149" s="22"/>
      <c r="C149" s="22"/>
      <c r="D149" s="23" t="s">
        <v>50</v>
      </c>
      <c r="E149" s="22"/>
      <c r="F149" s="22"/>
      <c r="G149" s="22"/>
      <c r="H149" s="61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</row>
    <row r="150" spans="1:29" x14ac:dyDescent="0.25">
      <c r="A150" s="22"/>
      <c r="B150" s="22"/>
      <c r="C150" s="22"/>
      <c r="D150" s="22"/>
      <c r="E150" s="22"/>
      <c r="F150" s="22"/>
      <c r="G150" s="22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x14ac:dyDescent="0.25">
      <c r="A151" s="22"/>
      <c r="B151" s="22"/>
      <c r="C151" s="22"/>
      <c r="D151" s="22"/>
      <c r="E151" s="22" t="s">
        <v>55</v>
      </c>
      <c r="F151" s="22"/>
      <c r="G151" s="22"/>
      <c r="H151" s="61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</row>
    <row r="152" spans="1:29" x14ac:dyDescent="0.25">
      <c r="A152" s="22"/>
      <c r="B152" s="22"/>
      <c r="C152" s="22"/>
      <c r="D152" s="22"/>
      <c r="E152" s="22"/>
      <c r="F152" s="22"/>
      <c r="G152" s="22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thickBot="1" x14ac:dyDescent="0.3">
      <c r="A153" s="22"/>
      <c r="B153" s="22"/>
      <c r="C153" s="18" t="s">
        <v>56</v>
      </c>
      <c r="D153" s="18"/>
      <c r="E153" s="18"/>
      <c r="F153" s="18"/>
      <c r="G153" s="18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</row>
    <row r="154" spans="1:29" x14ac:dyDescent="0.25">
      <c r="A154" s="22"/>
      <c r="B154" s="22"/>
      <c r="C154" s="22"/>
      <c r="D154" s="22"/>
      <c r="E154" s="22"/>
      <c r="F154" s="22"/>
      <c r="G154" s="22"/>
      <c r="H154" s="61"/>
      <c r="I154" s="65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thickBot="1" x14ac:dyDescent="0.3">
      <c r="A155" s="22"/>
      <c r="B155" s="22"/>
      <c r="C155" s="18" t="s">
        <v>3</v>
      </c>
      <c r="D155" s="18"/>
      <c r="E155" s="18"/>
      <c r="F155" s="18"/>
      <c r="G155" s="18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</row>
    <row r="156" spans="1:29" x14ac:dyDescent="0.25"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</row>
    <row r="157" spans="1:29" x14ac:dyDescent="0.25">
      <c r="A157" s="21"/>
      <c r="B157" s="74" t="s">
        <v>232</v>
      </c>
      <c r="C157" s="37"/>
      <c r="D157" s="37"/>
      <c r="E157" s="37"/>
      <c r="F157" s="37"/>
      <c r="G157" s="37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</row>
    <row r="158" spans="1:29" x14ac:dyDescent="0.25">
      <c r="A158" s="22"/>
      <c r="B158" s="22"/>
      <c r="C158" s="22"/>
      <c r="D158" s="22"/>
      <c r="E158" s="22"/>
      <c r="F158" s="22"/>
      <c r="G158" s="22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x14ac:dyDescent="0.25">
      <c r="A159" s="22"/>
      <c r="B159" s="22"/>
      <c r="D159" s="22" t="s">
        <v>57</v>
      </c>
      <c r="E159" s="22"/>
      <c r="F159" s="22"/>
      <c r="G159" s="22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x14ac:dyDescent="0.25">
      <c r="A160" s="22"/>
      <c r="B160" s="22"/>
      <c r="D160" s="22"/>
      <c r="E160" s="22"/>
      <c r="F160" s="22"/>
      <c r="G160" s="22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x14ac:dyDescent="0.25">
      <c r="A161" s="22"/>
      <c r="B161" s="22"/>
      <c r="D161" s="22" t="s">
        <v>40</v>
      </c>
      <c r="E161" s="22"/>
      <c r="F161" s="22"/>
      <c r="G161" s="22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x14ac:dyDescent="0.25">
      <c r="A162" s="22"/>
      <c r="B162" s="22"/>
      <c r="D162" s="22"/>
      <c r="E162" s="22"/>
      <c r="F162" s="22"/>
      <c r="G162" s="22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x14ac:dyDescent="0.25">
      <c r="A163" s="22"/>
      <c r="B163" s="22"/>
      <c r="D163" s="22" t="s">
        <v>59</v>
      </c>
      <c r="E163" s="22"/>
      <c r="F163" s="22"/>
      <c r="G163" s="22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x14ac:dyDescent="0.25">
      <c r="A164" s="22"/>
      <c r="B164" s="22"/>
      <c r="C164" s="22"/>
      <c r="D164" s="22"/>
      <c r="E164" s="22"/>
      <c r="F164" s="22"/>
      <c r="G164" s="22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x14ac:dyDescent="0.25">
      <c r="C165" s="26" t="s">
        <v>58</v>
      </c>
      <c r="H165" s="66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x14ac:dyDescent="0.25"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</row>
    <row r="167" spans="1:29" x14ac:dyDescent="0.25">
      <c r="C167" s="26" t="s">
        <v>36</v>
      </c>
      <c r="H167" s="66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x14ac:dyDescent="0.25">
      <c r="C168" s="26"/>
      <c r="H168" s="66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x14ac:dyDescent="0.25">
      <c r="C169" s="26" t="s">
        <v>37</v>
      </c>
      <c r="H169" s="66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x14ac:dyDescent="0.25"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</row>
    <row r="171" spans="1:29" x14ac:dyDescent="0.25">
      <c r="D171" s="25" t="s">
        <v>60</v>
      </c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</row>
    <row r="172" spans="1:29" x14ac:dyDescent="0.25">
      <c r="A172" s="22"/>
      <c r="B172" s="22"/>
      <c r="C172" s="22"/>
      <c r="D172" s="22"/>
      <c r="E172" s="22"/>
      <c r="F172" s="22"/>
      <c r="G172" s="22"/>
      <c r="H172" s="61"/>
      <c r="I172" s="65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x14ac:dyDescent="0.25">
      <c r="A173" s="21"/>
      <c r="B173" s="79" t="s">
        <v>233</v>
      </c>
      <c r="C173" s="75"/>
      <c r="D173" s="75"/>
      <c r="E173" s="75"/>
      <c r="F173" s="75"/>
      <c r="G173" s="75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</row>
    <row r="174" spans="1:29" x14ac:dyDescent="0.25">
      <c r="A174" s="22"/>
      <c r="B174" s="22"/>
      <c r="C174" s="22"/>
      <c r="D174" s="22"/>
      <c r="E174" s="22"/>
      <c r="F174" s="22"/>
      <c r="G174" s="22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x14ac:dyDescent="0.25">
      <c r="A175" s="22"/>
      <c r="B175" s="22"/>
      <c r="D175" s="22" t="s">
        <v>57</v>
      </c>
      <c r="E175" s="22"/>
      <c r="F175" s="22"/>
      <c r="G175" s="22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x14ac:dyDescent="0.25">
      <c r="A176" s="22"/>
      <c r="B176" s="22"/>
      <c r="D176" s="22"/>
      <c r="E176" s="22"/>
      <c r="F176" s="22"/>
      <c r="G176" s="22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x14ac:dyDescent="0.25">
      <c r="A177" s="22"/>
      <c r="B177" s="22"/>
      <c r="D177" s="22" t="s">
        <v>40</v>
      </c>
      <c r="E177" s="22"/>
      <c r="F177" s="22"/>
      <c r="G177" s="22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x14ac:dyDescent="0.25">
      <c r="A178" s="22"/>
      <c r="B178" s="22"/>
      <c r="D178" s="22"/>
      <c r="E178" s="22"/>
      <c r="F178" s="22"/>
      <c r="G178" s="22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x14ac:dyDescent="0.25">
      <c r="A179" s="22"/>
      <c r="B179" s="22"/>
      <c r="D179" s="22" t="s">
        <v>59</v>
      </c>
      <c r="E179" s="22"/>
      <c r="F179" s="22"/>
      <c r="G179" s="22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x14ac:dyDescent="0.25">
      <c r="A180" s="22"/>
      <c r="B180" s="22"/>
      <c r="C180" s="22"/>
      <c r="D180" s="22"/>
      <c r="E180" s="22"/>
      <c r="F180" s="22"/>
      <c r="G180" s="22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x14ac:dyDescent="0.25">
      <c r="C181" s="26" t="s">
        <v>58</v>
      </c>
      <c r="H181" s="66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x14ac:dyDescent="0.25"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</row>
    <row r="183" spans="1:29" x14ac:dyDescent="0.25">
      <c r="C183" s="26" t="s">
        <v>36</v>
      </c>
      <c r="H183" s="66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x14ac:dyDescent="0.25">
      <c r="C184" s="26"/>
      <c r="H184" s="66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x14ac:dyDescent="0.25">
      <c r="C185" s="26" t="s">
        <v>37</v>
      </c>
      <c r="H185" s="66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x14ac:dyDescent="0.25"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</row>
    <row r="187" spans="1:29" x14ac:dyDescent="0.25">
      <c r="D187" s="25" t="s">
        <v>60</v>
      </c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</row>
    <row r="188" spans="1:29" x14ac:dyDescent="0.25"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</row>
    <row r="189" spans="1:29" x14ac:dyDescent="0.25">
      <c r="A189" s="83" t="s">
        <v>273</v>
      </c>
      <c r="B189" s="84"/>
      <c r="C189" s="83"/>
      <c r="D189" s="83"/>
      <c r="E189" s="83"/>
      <c r="F189" s="83"/>
      <c r="G189" s="83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x14ac:dyDescent="0.25">
      <c r="H190" s="66"/>
      <c r="I190" s="66"/>
      <c r="J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</row>
    <row r="191" spans="1:29" x14ac:dyDescent="0.25">
      <c r="C191" s="26" t="s">
        <v>275</v>
      </c>
      <c r="H191" s="66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</row>
    <row r="192" spans="1:29" x14ac:dyDescent="0.25">
      <c r="H192" s="66"/>
      <c r="I192" s="66"/>
      <c r="J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</row>
    <row r="193" spans="1:29" x14ac:dyDescent="0.25">
      <c r="C193" s="26" t="s">
        <v>272</v>
      </c>
      <c r="H193" s="66"/>
    </row>
    <row r="194" spans="1:29" x14ac:dyDescent="0.25">
      <c r="H194" s="66"/>
      <c r="I194" s="66"/>
      <c r="J194" s="66"/>
      <c r="K194" s="68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</row>
    <row r="195" spans="1:29" x14ac:dyDescent="0.25">
      <c r="C195" s="26" t="s">
        <v>274</v>
      </c>
      <c r="H195" s="66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</row>
    <row r="196" spans="1:29" x14ac:dyDescent="0.25">
      <c r="C196" s="26"/>
      <c r="H196" s="66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</row>
    <row r="197" spans="1:29" x14ac:dyDescent="0.25">
      <c r="C197" s="26" t="s">
        <v>276</v>
      </c>
      <c r="H197" s="66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</row>
    <row r="198" spans="1:29" x14ac:dyDescent="0.25">
      <c r="H198" s="66"/>
      <c r="I198" s="66"/>
      <c r="J198" s="66"/>
      <c r="K198" s="68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</row>
    <row r="199" spans="1:29" x14ac:dyDescent="0.25">
      <c r="A199" s="83" t="s">
        <v>255</v>
      </c>
      <c r="B199" s="84"/>
      <c r="C199" s="83"/>
      <c r="D199" s="83"/>
      <c r="E199" s="83"/>
      <c r="F199" s="83"/>
      <c r="G199" s="83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</row>
    <row r="200" spans="1:29" x14ac:dyDescent="0.25"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</row>
    <row r="201" spans="1:29" ht="15.75" thickBot="1" x14ac:dyDescent="0.3">
      <c r="A201" s="21"/>
      <c r="B201" s="15"/>
      <c r="C201" s="87" t="s">
        <v>242</v>
      </c>
      <c r="D201" s="86"/>
      <c r="E201" s="86"/>
      <c r="F201" s="86"/>
      <c r="G201" s="86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x14ac:dyDescent="0.25">
      <c r="B202" s="21"/>
      <c r="C202" s="43"/>
      <c r="D202" s="89"/>
      <c r="E202" s="89"/>
      <c r="F202" s="89"/>
      <c r="G202" s="89"/>
      <c r="H202" s="54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</row>
    <row r="203" spans="1:29" x14ac:dyDescent="0.25">
      <c r="B203" s="17"/>
      <c r="C203" s="43"/>
      <c r="D203" s="43" t="s">
        <v>243</v>
      </c>
      <c r="E203" s="43"/>
      <c r="F203" s="43"/>
      <c r="G203" s="43"/>
      <c r="H203" s="59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</row>
    <row r="204" spans="1:29" x14ac:dyDescent="0.25">
      <c r="B204" s="21"/>
      <c r="C204" s="89"/>
      <c r="D204" s="89"/>
      <c r="E204" s="89" t="s">
        <v>250</v>
      </c>
      <c r="F204" s="89"/>
      <c r="G204" s="89"/>
      <c r="H204" s="54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</row>
    <row r="205" spans="1:29" x14ac:dyDescent="0.25">
      <c r="B205" s="17"/>
      <c r="C205" s="43"/>
      <c r="D205" s="43"/>
      <c r="E205" s="89" t="s">
        <v>231</v>
      </c>
      <c r="F205" s="43"/>
      <c r="G205" s="43"/>
      <c r="H205" s="59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</row>
    <row r="206" spans="1:29" x14ac:dyDescent="0.25">
      <c r="B206" s="21"/>
      <c r="C206" s="89"/>
      <c r="D206" s="89"/>
      <c r="E206" s="89" t="s">
        <v>251</v>
      </c>
      <c r="F206" s="89"/>
      <c r="G206" s="89"/>
      <c r="H206" s="54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</row>
    <row r="207" spans="1:29" x14ac:dyDescent="0.25">
      <c r="B207" s="21"/>
      <c r="C207" s="89"/>
      <c r="D207" s="89"/>
      <c r="E207" s="43"/>
      <c r="F207" s="89"/>
      <c r="G207" s="89"/>
      <c r="H207" s="54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</row>
    <row r="208" spans="1:29" x14ac:dyDescent="0.25">
      <c r="B208" s="17"/>
      <c r="C208" s="43"/>
      <c r="D208" s="43" t="s">
        <v>244</v>
      </c>
      <c r="E208" s="43"/>
      <c r="F208" s="43"/>
      <c r="G208" s="43"/>
      <c r="H208" s="59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</row>
    <row r="209" spans="1:29" x14ac:dyDescent="0.25">
      <c r="B209" s="21"/>
      <c r="C209" s="89"/>
      <c r="D209" s="89"/>
      <c r="E209" s="89" t="s">
        <v>194</v>
      </c>
      <c r="F209" s="89"/>
      <c r="G209" s="89"/>
      <c r="H209" s="54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x14ac:dyDescent="0.25">
      <c r="B210" s="21"/>
      <c r="C210" s="89"/>
      <c r="D210" s="89"/>
      <c r="E210" s="89" t="s">
        <v>79</v>
      </c>
      <c r="F210" s="89"/>
      <c r="G210" s="89"/>
      <c r="H210" s="54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x14ac:dyDescent="0.25">
      <c r="B211" s="21"/>
      <c r="C211" s="89"/>
      <c r="D211" s="89"/>
      <c r="E211" s="89" t="s">
        <v>195</v>
      </c>
      <c r="F211" s="89"/>
      <c r="G211" s="89"/>
      <c r="H211" s="54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x14ac:dyDescent="0.25">
      <c r="B212" s="21"/>
      <c r="C212" s="89"/>
      <c r="D212" s="89"/>
      <c r="E212" s="89"/>
      <c r="F212" s="89"/>
      <c r="G212" s="89"/>
      <c r="H212" s="54"/>
      <c r="I212" s="90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</row>
    <row r="213" spans="1:29" ht="15.75" thickBot="1" x14ac:dyDescent="0.3">
      <c r="A213" s="21"/>
      <c r="B213" s="15"/>
      <c r="C213" s="87" t="s">
        <v>245</v>
      </c>
      <c r="D213" s="86"/>
      <c r="E213" s="86"/>
      <c r="F213" s="86"/>
      <c r="G213" s="86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</row>
    <row r="214" spans="1:29" x14ac:dyDescent="0.25">
      <c r="B214" s="21"/>
      <c r="C214" s="43"/>
      <c r="D214" s="89"/>
      <c r="E214" s="89"/>
      <c r="F214" s="89"/>
      <c r="G214" s="89"/>
      <c r="H214" s="54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</row>
    <row r="215" spans="1:29" x14ac:dyDescent="0.25">
      <c r="B215" s="17"/>
      <c r="C215" s="43"/>
      <c r="D215" s="43" t="s">
        <v>246</v>
      </c>
      <c r="E215" s="43"/>
      <c r="F215" s="43"/>
      <c r="G215" s="43"/>
      <c r="H215" s="59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</row>
    <row r="216" spans="1:29" x14ac:dyDescent="0.25">
      <c r="B216" s="21"/>
      <c r="C216" s="89"/>
      <c r="D216" s="89"/>
      <c r="E216" s="89" t="s">
        <v>252</v>
      </c>
      <c r="F216" s="89"/>
      <c r="G216" s="89"/>
      <c r="H216" s="54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</row>
    <row r="217" spans="1:29" x14ac:dyDescent="0.25">
      <c r="B217" s="21"/>
      <c r="C217" s="89"/>
      <c r="D217" s="89"/>
      <c r="E217" s="89" t="s">
        <v>253</v>
      </c>
      <c r="F217" s="89"/>
      <c r="G217" s="89"/>
      <c r="H217" s="54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</row>
    <row r="218" spans="1:29" x14ac:dyDescent="0.25">
      <c r="B218" s="21"/>
      <c r="C218" s="89"/>
      <c r="D218" s="89"/>
      <c r="E218" s="89" t="s">
        <v>254</v>
      </c>
      <c r="F218" s="89"/>
      <c r="G218" s="89"/>
      <c r="H218" s="54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</row>
    <row r="219" spans="1:29" x14ac:dyDescent="0.25">
      <c r="B219" s="21"/>
      <c r="C219" s="89"/>
      <c r="D219" s="89"/>
      <c r="E219" s="43"/>
      <c r="F219" s="89"/>
      <c r="G219" s="89"/>
      <c r="H219" s="54"/>
      <c r="I219" s="90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</row>
    <row r="220" spans="1:29" x14ac:dyDescent="0.25">
      <c r="B220" s="17"/>
      <c r="C220" s="43"/>
      <c r="D220" s="43" t="s">
        <v>247</v>
      </c>
      <c r="E220" s="43"/>
      <c r="F220" s="43"/>
      <c r="G220" s="43"/>
      <c r="H220" s="59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69"/>
      <c r="U220" s="69"/>
      <c r="V220" s="69"/>
      <c r="W220" s="45"/>
      <c r="X220" s="45"/>
      <c r="Y220" s="45"/>
      <c r="Z220" s="45"/>
      <c r="AA220" s="45"/>
      <c r="AB220" s="45"/>
      <c r="AC220" s="45"/>
    </row>
    <row r="221" spans="1:29" x14ac:dyDescent="0.25">
      <c r="B221" s="21"/>
      <c r="C221" s="89"/>
      <c r="D221" s="89"/>
      <c r="E221" s="89" t="s">
        <v>256</v>
      </c>
      <c r="F221" s="89"/>
      <c r="G221" s="89"/>
      <c r="H221" s="54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</row>
    <row r="222" spans="1:29" x14ac:dyDescent="0.25">
      <c r="B222" s="21"/>
      <c r="C222" s="43"/>
      <c r="D222" s="89"/>
      <c r="E222" s="43"/>
      <c r="F222" s="89"/>
      <c r="G222" s="89"/>
      <c r="H222" s="54"/>
      <c r="I222" s="90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</row>
    <row r="223" spans="1:29" x14ac:dyDescent="0.25">
      <c r="B223" s="17"/>
      <c r="C223" s="43"/>
      <c r="D223" s="43" t="s">
        <v>248</v>
      </c>
      <c r="E223" s="43"/>
      <c r="F223" s="43"/>
      <c r="G223" s="43"/>
      <c r="H223" s="59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</row>
    <row r="224" spans="1:29" x14ac:dyDescent="0.25">
      <c r="B224" s="21"/>
      <c r="C224" s="89"/>
      <c r="D224" s="89"/>
      <c r="E224" s="89" t="s">
        <v>258</v>
      </c>
      <c r="F224" s="89"/>
      <c r="G224" s="89"/>
      <c r="H224" s="54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</row>
    <row r="225" spans="2:29" x14ac:dyDescent="0.25">
      <c r="B225" s="21"/>
      <c r="C225" s="89"/>
      <c r="D225" s="89"/>
      <c r="E225" s="89" t="s">
        <v>257</v>
      </c>
      <c r="F225" s="89"/>
      <c r="G225" s="89"/>
      <c r="H225" s="54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</row>
    <row r="226" spans="2:29" x14ac:dyDescent="0.25">
      <c r="B226" s="21"/>
      <c r="C226" s="89"/>
      <c r="D226" s="89"/>
      <c r="E226" s="89" t="s">
        <v>259</v>
      </c>
      <c r="F226" s="89"/>
      <c r="G226" s="89"/>
      <c r="H226" s="54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</row>
    <row r="227" spans="2:29" x14ac:dyDescent="0.25">
      <c r="B227" s="21"/>
      <c r="C227" s="89"/>
      <c r="D227" s="89"/>
      <c r="E227" s="89"/>
      <c r="F227" s="89"/>
      <c r="G227" s="89"/>
      <c r="H227" s="54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</row>
    <row r="228" spans="2:29" x14ac:dyDescent="0.25">
      <c r="B228" s="21"/>
      <c r="C228" s="44" t="s">
        <v>249</v>
      </c>
      <c r="D228" s="89"/>
      <c r="E228" s="89"/>
      <c r="F228" s="89"/>
      <c r="G228" s="89"/>
      <c r="H228" s="54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</row>
    <row r="229" spans="2:29" x14ac:dyDescent="0.25"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</sheetData>
  <conditionalFormatting sqref="I228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J228:AC228">
    <cfRule type="cellIs" dxfId="1" priority="1" operator="notEqual">
      <formula>0</formula>
    </cfRule>
    <cfRule type="cellIs" dxfId="0" priority="2" operator="equal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2"/>
  <sheetViews>
    <sheetView workbookViewId="0">
      <selection activeCell="H211" sqref="H211"/>
    </sheetView>
  </sheetViews>
  <sheetFormatPr defaultRowHeight="15" x14ac:dyDescent="0.25"/>
  <cols>
    <col min="1" max="1" width="2.7109375" style="32" customWidth="1"/>
    <col min="2" max="7" width="3.7109375" style="25" customWidth="1"/>
    <col min="8" max="8" width="40.7109375" style="25" customWidth="1"/>
    <col min="9" max="9" width="8.42578125" style="25" bestFit="1" customWidth="1"/>
    <col min="10" max="10" width="7.85546875" style="25" customWidth="1"/>
    <col min="11" max="11" width="11" style="25" bestFit="1" customWidth="1"/>
    <col min="12" max="30" width="7.85546875" style="25" customWidth="1"/>
  </cols>
  <sheetData>
    <row r="1" spans="1:30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0" x14ac:dyDescent="0.25">
      <c r="A2" s="28"/>
      <c r="B2" s="7"/>
      <c r="C2" s="10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0" x14ac:dyDescent="0.25">
      <c r="A3" s="6"/>
      <c r="B3" s="11" t="s">
        <v>20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x14ac:dyDescent="0.25">
      <c r="A4" s="6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x14ac:dyDescent="0.25">
      <c r="A5" s="35"/>
      <c r="B5" s="33"/>
      <c r="C5" s="27"/>
      <c r="D5" s="33"/>
      <c r="E5" s="33"/>
      <c r="F5" s="33"/>
      <c r="G5" s="33"/>
      <c r="H5" s="33"/>
      <c r="I5" s="33"/>
      <c r="J5" s="38">
        <v>0</v>
      </c>
      <c r="K5" s="34">
        <v>1</v>
      </c>
      <c r="L5" s="34">
        <v>2</v>
      </c>
      <c r="M5" s="34">
        <v>3</v>
      </c>
      <c r="N5" s="34">
        <v>4</v>
      </c>
      <c r="O5" s="34">
        <v>5</v>
      </c>
      <c r="P5" s="34">
        <v>6</v>
      </c>
      <c r="Q5" s="34">
        <v>7</v>
      </c>
      <c r="R5" s="34">
        <v>8</v>
      </c>
      <c r="S5" s="34">
        <v>9</v>
      </c>
      <c r="T5" s="34">
        <v>10</v>
      </c>
      <c r="U5" s="34">
        <v>11</v>
      </c>
      <c r="V5" s="34">
        <v>12</v>
      </c>
      <c r="W5" s="34">
        <v>13</v>
      </c>
      <c r="X5" s="34">
        <v>14</v>
      </c>
      <c r="Y5" s="34">
        <v>15</v>
      </c>
      <c r="Z5" s="34">
        <v>16</v>
      </c>
      <c r="AA5" s="34">
        <v>17</v>
      </c>
      <c r="AB5" s="34">
        <v>18</v>
      </c>
      <c r="AC5" s="34">
        <v>19</v>
      </c>
      <c r="AD5" s="34">
        <v>20</v>
      </c>
    </row>
    <row r="6" spans="1:30" x14ac:dyDescent="0.25">
      <c r="A6" s="4"/>
      <c r="B6" s="3"/>
      <c r="C6" s="24"/>
      <c r="D6" s="3"/>
      <c r="E6" s="3"/>
      <c r="F6" s="3"/>
      <c r="G6" s="3"/>
      <c r="H6" s="3"/>
      <c r="I6" s="8" t="s">
        <v>27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x14ac:dyDescent="0.25">
      <c r="A7" s="4"/>
      <c r="B7" s="3"/>
      <c r="C7" s="24"/>
      <c r="D7" s="3"/>
      <c r="E7" s="3"/>
      <c r="F7" s="3"/>
      <c r="G7" s="3"/>
      <c r="H7" s="3"/>
      <c r="I7" s="8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x14ac:dyDescent="0.25">
      <c r="A8" s="4"/>
      <c r="B8" s="1" t="s">
        <v>38</v>
      </c>
      <c r="C8" s="80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5">
      <c r="A9" s="28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x14ac:dyDescent="0.25">
      <c r="A10" s="4"/>
      <c r="B10" s="22"/>
      <c r="C10" s="22"/>
      <c r="D10" s="9" t="s">
        <v>21</v>
      </c>
      <c r="E10" s="9"/>
      <c r="F10" s="9"/>
      <c r="G10" s="9"/>
      <c r="H10" s="9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</row>
    <row r="11" spans="1:30" x14ac:dyDescent="0.25">
      <c r="A11" s="28"/>
      <c r="B11" s="22"/>
      <c r="C11" s="22"/>
      <c r="D11" s="31"/>
      <c r="E11" s="9" t="s">
        <v>260</v>
      </c>
      <c r="F11" s="9"/>
      <c r="G11" s="9"/>
      <c r="H11" s="9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</row>
    <row r="12" spans="1:30" x14ac:dyDescent="0.25">
      <c r="A12" s="4"/>
      <c r="B12" s="22"/>
      <c r="C12" s="22"/>
      <c r="D12" s="31"/>
      <c r="F12" s="31" t="s">
        <v>2</v>
      </c>
      <c r="G12" s="31"/>
      <c r="H12" s="31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</row>
    <row r="13" spans="1:30" x14ac:dyDescent="0.25">
      <c r="A13" s="4"/>
      <c r="B13" s="22"/>
      <c r="C13" s="22"/>
      <c r="D13" s="31"/>
      <c r="F13" s="31" t="s">
        <v>62</v>
      </c>
      <c r="G13" s="31"/>
      <c r="H13" s="31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</row>
    <row r="14" spans="1:30" x14ac:dyDescent="0.25">
      <c r="A14" s="4"/>
      <c r="B14" s="22"/>
      <c r="C14" s="22"/>
      <c r="D14" s="31"/>
      <c r="F14" s="31" t="s">
        <v>3</v>
      </c>
      <c r="G14" s="31"/>
      <c r="H14" s="31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</row>
    <row r="15" spans="1:30" x14ac:dyDescent="0.25">
      <c r="A15" s="4"/>
      <c r="B15" s="22"/>
      <c r="C15" s="22"/>
      <c r="D15" s="31"/>
      <c r="E15" s="31"/>
      <c r="F15" s="31"/>
      <c r="G15" s="31"/>
      <c r="H15" s="31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</row>
    <row r="16" spans="1:30" x14ac:dyDescent="0.25">
      <c r="A16" s="4"/>
      <c r="B16" s="22"/>
      <c r="C16" s="22"/>
      <c r="D16" s="9" t="s">
        <v>22</v>
      </c>
      <c r="E16" s="9"/>
      <c r="F16" s="9"/>
      <c r="G16" s="9"/>
      <c r="H16" s="9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0" x14ac:dyDescent="0.25">
      <c r="B17" s="22"/>
      <c r="C17" s="22"/>
      <c r="D17" s="31"/>
      <c r="E17" s="9" t="s">
        <v>260</v>
      </c>
      <c r="F17" s="9"/>
      <c r="G17" s="9"/>
      <c r="H17" s="9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</row>
    <row r="18" spans="2:30" x14ac:dyDescent="0.25">
      <c r="B18" s="22"/>
      <c r="C18" s="22"/>
      <c r="D18" s="31"/>
      <c r="F18" s="31" t="s">
        <v>2</v>
      </c>
      <c r="G18" s="31"/>
      <c r="H18" s="31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</row>
    <row r="19" spans="2:30" x14ac:dyDescent="0.25">
      <c r="B19" s="22"/>
      <c r="C19" s="22"/>
      <c r="D19" s="31"/>
      <c r="F19" s="31" t="s">
        <v>62</v>
      </c>
      <c r="G19" s="31"/>
      <c r="H19" s="31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</row>
    <row r="20" spans="2:30" x14ac:dyDescent="0.25">
      <c r="B20" s="22"/>
      <c r="C20" s="22"/>
      <c r="D20" s="31"/>
      <c r="F20" s="31" t="s">
        <v>3</v>
      </c>
      <c r="G20" s="31"/>
      <c r="H20" s="31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</row>
    <row r="21" spans="2:30" x14ac:dyDescent="0.25">
      <c r="B21" s="22"/>
      <c r="C21" s="22"/>
      <c r="D21" s="31"/>
      <c r="E21" s="31"/>
      <c r="F21" s="31"/>
      <c r="G21" s="31"/>
      <c r="H21" s="31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</row>
    <row r="22" spans="2:30" ht="15.75" thickBot="1" x14ac:dyDescent="0.3">
      <c r="B22" s="22"/>
      <c r="C22" s="22"/>
      <c r="D22" s="13" t="s">
        <v>23</v>
      </c>
      <c r="E22" s="13"/>
      <c r="F22" s="13"/>
      <c r="G22" s="13"/>
      <c r="H22" s="13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</row>
    <row r="23" spans="2:30" x14ac:dyDescent="0.25">
      <c r="B23" s="22"/>
      <c r="C23" s="22"/>
      <c r="D23" s="31"/>
      <c r="E23" s="9" t="s">
        <v>261</v>
      </c>
      <c r="F23" s="9"/>
      <c r="G23" s="9"/>
      <c r="H23" s="9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</row>
    <row r="24" spans="2:30" x14ac:dyDescent="0.25">
      <c r="B24" s="22"/>
      <c r="C24" s="22"/>
      <c r="D24" s="31"/>
      <c r="F24" s="31" t="s">
        <v>80</v>
      </c>
      <c r="G24" s="31"/>
      <c r="H24" s="31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</row>
    <row r="25" spans="2:30" x14ac:dyDescent="0.25">
      <c r="B25" s="22"/>
      <c r="C25" s="22"/>
      <c r="D25" s="31"/>
      <c r="F25" s="31" t="s">
        <v>81</v>
      </c>
      <c r="G25" s="31"/>
      <c r="H25" s="31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</row>
    <row r="26" spans="2:30" x14ac:dyDescent="0.25">
      <c r="B26" s="22"/>
      <c r="C26" s="22"/>
      <c r="D26" s="31"/>
      <c r="F26" s="31" t="s">
        <v>82</v>
      </c>
      <c r="G26" s="31"/>
      <c r="H26" s="31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</row>
    <row r="27" spans="2:30" x14ac:dyDescent="0.25">
      <c r="B27" s="22"/>
      <c r="C27" s="22"/>
      <c r="D27" s="31"/>
      <c r="F27" s="31" t="s">
        <v>83</v>
      </c>
      <c r="G27" s="31"/>
      <c r="H27" s="31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</row>
    <row r="28" spans="2:30" x14ac:dyDescent="0.25">
      <c r="B28" s="22"/>
      <c r="C28" s="22"/>
      <c r="D28" s="31"/>
      <c r="F28" s="31" t="s">
        <v>84</v>
      </c>
      <c r="G28" s="31"/>
      <c r="H28" s="31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</row>
    <row r="29" spans="2:30" x14ac:dyDescent="0.25">
      <c r="B29" s="22"/>
      <c r="C29" s="22"/>
      <c r="D29" s="31"/>
      <c r="F29" s="31" t="s">
        <v>85</v>
      </c>
      <c r="G29" s="31"/>
      <c r="H29" s="31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</row>
    <row r="30" spans="2:30" x14ac:dyDescent="0.25">
      <c r="B30" s="22"/>
      <c r="C30" s="22"/>
      <c r="D30" s="31"/>
      <c r="F30" s="31" t="s">
        <v>86</v>
      </c>
      <c r="G30" s="31"/>
      <c r="H30" s="31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</row>
    <row r="31" spans="2:30" x14ac:dyDescent="0.25">
      <c r="B31" s="22"/>
      <c r="C31" s="22"/>
      <c r="D31" s="31"/>
      <c r="F31" s="31" t="s">
        <v>87</v>
      </c>
      <c r="G31" s="31"/>
      <c r="H31" s="31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</row>
    <row r="32" spans="2:30" x14ac:dyDescent="0.25">
      <c r="B32" s="22"/>
      <c r="C32" s="22"/>
      <c r="D32" s="31"/>
      <c r="F32" s="31" t="s">
        <v>88</v>
      </c>
      <c r="G32" s="31"/>
      <c r="H32" s="31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</row>
    <row r="33" spans="1:30" x14ac:dyDescent="0.25">
      <c r="B33" s="22"/>
      <c r="C33" s="22"/>
      <c r="D33" s="31"/>
      <c r="F33" s="31" t="s">
        <v>89</v>
      </c>
      <c r="G33" s="31"/>
      <c r="H33" s="31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</row>
    <row r="34" spans="1:30" x14ac:dyDescent="0.25">
      <c r="B34" s="22"/>
      <c r="C34" s="22"/>
      <c r="D34" s="31"/>
      <c r="F34" s="31" t="s">
        <v>90</v>
      </c>
      <c r="G34" s="31"/>
      <c r="H34" s="31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</row>
    <row r="35" spans="1:30" x14ac:dyDescent="0.25">
      <c r="B35" s="22"/>
      <c r="C35" s="22"/>
      <c r="D35" s="31"/>
      <c r="F35" s="31"/>
      <c r="G35" s="31"/>
      <c r="H35" s="31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</row>
    <row r="36" spans="1:30" x14ac:dyDescent="0.25">
      <c r="B36" s="22"/>
      <c r="C36" s="22"/>
      <c r="D36" s="31"/>
      <c r="E36" s="9" t="s">
        <v>262</v>
      </c>
      <c r="F36" s="31"/>
      <c r="G36" s="31"/>
      <c r="H36" s="31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</row>
    <row r="37" spans="1:30" x14ac:dyDescent="0.25">
      <c r="B37" s="22"/>
      <c r="C37" s="22"/>
      <c r="D37" s="31"/>
      <c r="F37" s="31" t="s">
        <v>197</v>
      </c>
      <c r="G37" s="31"/>
      <c r="H37" s="31"/>
      <c r="I37" s="49"/>
      <c r="J37" s="50"/>
      <c r="K37" s="94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</row>
    <row r="38" spans="1:30" x14ac:dyDescent="0.25">
      <c r="B38" s="22"/>
      <c r="C38" s="22"/>
      <c r="D38" s="31"/>
      <c r="F38" s="32" t="s">
        <v>198</v>
      </c>
      <c r="G38" s="31"/>
      <c r="H38" s="31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</row>
    <row r="39" spans="1:30" x14ac:dyDescent="0.25">
      <c r="B39" s="22"/>
      <c r="C39" s="22"/>
      <c r="D39" s="31"/>
      <c r="F39" s="31" t="s">
        <v>199</v>
      </c>
      <c r="G39" s="31"/>
      <c r="H39" s="31"/>
      <c r="I39" s="49"/>
      <c r="J39" s="50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</row>
    <row r="40" spans="1:30" x14ac:dyDescent="0.25">
      <c r="B40" s="22"/>
      <c r="C40" s="22"/>
      <c r="D40" s="31"/>
      <c r="F40" s="31" t="s">
        <v>228</v>
      </c>
      <c r="G40" s="31"/>
      <c r="H40" s="31"/>
      <c r="I40" s="49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</row>
    <row r="41" spans="1:30" x14ac:dyDescent="0.25">
      <c r="B41" s="22"/>
      <c r="C41" s="22"/>
      <c r="D41" s="31"/>
      <c r="F41" s="31"/>
      <c r="G41" s="31"/>
      <c r="H41" s="31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</row>
    <row r="42" spans="1:30" x14ac:dyDescent="0.25">
      <c r="A42" s="28"/>
      <c r="B42" s="22"/>
      <c r="C42" s="22"/>
      <c r="D42" s="31"/>
      <c r="E42" s="9" t="s">
        <v>263</v>
      </c>
      <c r="F42" s="9"/>
      <c r="G42" s="9"/>
      <c r="H42" s="9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</row>
    <row r="43" spans="1:30" x14ac:dyDescent="0.25">
      <c r="A43" s="4"/>
      <c r="B43" s="22"/>
      <c r="C43" s="22"/>
      <c r="D43" s="31"/>
      <c r="F43" s="40" t="s">
        <v>25</v>
      </c>
      <c r="G43" s="31"/>
      <c r="H43" s="31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</row>
    <row r="44" spans="1:30" x14ac:dyDescent="0.25">
      <c r="A44" s="28"/>
      <c r="B44" s="22"/>
      <c r="C44" s="22"/>
      <c r="D44" s="31"/>
      <c r="F44" s="40" t="s">
        <v>225</v>
      </c>
      <c r="G44" s="31"/>
      <c r="H44" s="31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</row>
    <row r="45" spans="1:30" x14ac:dyDescent="0.25">
      <c r="A45" s="28"/>
      <c r="B45" s="22"/>
      <c r="D45" s="31"/>
      <c r="F45" s="40" t="s">
        <v>26</v>
      </c>
      <c r="G45" s="31"/>
      <c r="H45" s="31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</row>
    <row r="46" spans="1:30" x14ac:dyDescent="0.25">
      <c r="A46" s="28"/>
      <c r="B46" s="22"/>
      <c r="D46" s="31"/>
      <c r="F46" s="40" t="s">
        <v>227</v>
      </c>
      <c r="G46" s="31"/>
      <c r="H46" s="31"/>
      <c r="I46" s="49"/>
      <c r="J46" s="49"/>
      <c r="K46" s="162"/>
      <c r="L46" s="161"/>
      <c r="M46" s="161"/>
      <c r="N46" s="161"/>
      <c r="O46" s="161"/>
      <c r="P46" s="162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</row>
    <row r="47" spans="1:30" x14ac:dyDescent="0.25">
      <c r="A47" s="28"/>
      <c r="B47" s="22"/>
      <c r="D47" s="31"/>
      <c r="F47" s="40" t="s">
        <v>226</v>
      </c>
      <c r="G47" s="31"/>
      <c r="H47" s="31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</row>
    <row r="48" spans="1:30" x14ac:dyDescent="0.25">
      <c r="A48" s="5"/>
      <c r="B48" s="22"/>
      <c r="D48" s="31"/>
      <c r="E48" s="9"/>
      <c r="F48" s="9"/>
      <c r="G48" s="9"/>
      <c r="H48" s="9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</row>
    <row r="49" spans="1:30" ht="15.75" thickBot="1" x14ac:dyDescent="0.3">
      <c r="B49" s="22"/>
      <c r="D49" s="13" t="s">
        <v>34</v>
      </c>
      <c r="E49" s="13"/>
      <c r="F49" s="13"/>
      <c r="G49" s="13"/>
      <c r="H49" s="13">
        <v>0.80286313016332211</v>
      </c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</row>
    <row r="50" spans="1:30" x14ac:dyDescent="0.25">
      <c r="B50" s="22"/>
      <c r="D50" s="20"/>
      <c r="E50" s="20"/>
      <c r="F50" s="20"/>
      <c r="G50" s="20"/>
      <c r="H50" s="20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</row>
    <row r="51" spans="1:30" x14ac:dyDescent="0.25">
      <c r="A51" s="5"/>
      <c r="B51" s="22"/>
      <c r="D51" s="31"/>
      <c r="E51" s="9" t="s">
        <v>264</v>
      </c>
      <c r="F51" s="9"/>
      <c r="G51" s="9"/>
      <c r="H51" s="9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</row>
    <row r="52" spans="1:30" x14ac:dyDescent="0.25">
      <c r="A52" s="5"/>
      <c r="B52" s="22"/>
      <c r="D52" s="31"/>
      <c r="E52" s="9"/>
      <c r="F52" s="9"/>
      <c r="G52" s="9"/>
      <c r="H52" s="9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1:30" x14ac:dyDescent="0.25">
      <c r="A53" s="5"/>
      <c r="B53" s="21"/>
      <c r="C53" s="74" t="s">
        <v>229</v>
      </c>
      <c r="D53" s="37"/>
      <c r="E53" s="37"/>
      <c r="F53" s="37"/>
      <c r="G53" s="37"/>
      <c r="H53" s="37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</row>
    <row r="54" spans="1:30" x14ac:dyDescent="0.25">
      <c r="A54" s="5"/>
      <c r="B54" s="21"/>
      <c r="C54" s="14"/>
      <c r="D54" s="21"/>
      <c r="E54" s="21"/>
      <c r="F54" s="21"/>
      <c r="G54" s="21"/>
      <c r="H54" s="21"/>
      <c r="I54" s="54"/>
      <c r="J54" s="54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</row>
    <row r="55" spans="1:30" ht="15.75" thickBot="1" x14ac:dyDescent="0.3">
      <c r="A55" s="5"/>
      <c r="B55" s="21"/>
      <c r="C55" s="14"/>
      <c r="D55" s="16" t="s">
        <v>24</v>
      </c>
      <c r="E55" s="16"/>
      <c r="F55" s="16"/>
      <c r="G55" s="16"/>
      <c r="H55" s="1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</row>
    <row r="56" spans="1:30" x14ac:dyDescent="0.25">
      <c r="A56" s="5"/>
      <c r="B56" s="21"/>
      <c r="C56" s="14"/>
      <c r="D56" s="17"/>
      <c r="E56" s="17"/>
      <c r="F56" s="17"/>
      <c r="G56" s="17"/>
      <c r="H56" s="17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</row>
    <row r="57" spans="1:30" ht="15.75" thickBot="1" x14ac:dyDescent="0.3">
      <c r="A57" s="5"/>
      <c r="B57" s="21"/>
      <c r="C57" s="14"/>
      <c r="D57" s="16" t="s">
        <v>40</v>
      </c>
      <c r="E57" s="16"/>
      <c r="F57" s="16"/>
      <c r="G57" s="16"/>
      <c r="H57" s="1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</row>
    <row r="58" spans="1:30" x14ac:dyDescent="0.25">
      <c r="A58" s="5"/>
      <c r="B58" s="21"/>
      <c r="C58" s="14"/>
      <c r="D58" s="21"/>
      <c r="E58" s="21"/>
      <c r="F58" s="21"/>
      <c r="G58" s="21"/>
      <c r="H58" s="21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</row>
    <row r="59" spans="1:30" x14ac:dyDescent="0.25">
      <c r="A59" s="5"/>
      <c r="B59" s="21"/>
      <c r="C59" s="14"/>
      <c r="D59" s="17" t="s">
        <v>1</v>
      </c>
      <c r="E59" s="17"/>
      <c r="F59" s="17"/>
      <c r="G59" s="17"/>
      <c r="H59" s="1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x14ac:dyDescent="0.25">
      <c r="A60" s="5"/>
      <c r="B60" s="21"/>
      <c r="C60" s="14"/>
      <c r="D60" s="21"/>
      <c r="E60" s="21" t="s">
        <v>36</v>
      </c>
      <c r="F60" s="21"/>
      <c r="G60" s="21"/>
      <c r="H60" s="21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1:30" x14ac:dyDescent="0.25">
      <c r="A61" s="5"/>
      <c r="B61" s="21"/>
      <c r="C61" s="14"/>
      <c r="D61" s="21"/>
      <c r="E61" s="21" t="s">
        <v>37</v>
      </c>
      <c r="F61" s="21"/>
      <c r="G61" s="21"/>
      <c r="H61" s="21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</row>
    <row r="62" spans="1:30" x14ac:dyDescent="0.25">
      <c r="A62" s="5"/>
      <c r="B62" s="21"/>
      <c r="C62" s="14"/>
      <c r="D62" s="21"/>
      <c r="E62" s="21"/>
      <c r="F62" s="21"/>
      <c r="G62" s="21"/>
      <c r="H62" s="21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</row>
    <row r="63" spans="1:30" ht="15.75" thickBot="1" x14ac:dyDescent="0.3">
      <c r="A63" s="5"/>
      <c r="B63" s="21"/>
      <c r="C63" s="14"/>
      <c r="D63" s="16" t="s">
        <v>41</v>
      </c>
      <c r="E63" s="16"/>
      <c r="F63" s="16"/>
      <c r="G63" s="16"/>
      <c r="H63" s="1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</row>
    <row r="64" spans="1:30" x14ac:dyDescent="0.25">
      <c r="A64" s="5"/>
      <c r="B64" s="21"/>
      <c r="C64" s="14"/>
      <c r="D64" s="21"/>
      <c r="E64" s="21"/>
      <c r="F64" s="21"/>
      <c r="G64" s="21"/>
      <c r="H64" s="21"/>
      <c r="I64" s="54"/>
      <c r="J64" s="54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</row>
    <row r="65" spans="1:30" x14ac:dyDescent="0.25">
      <c r="A65" s="5"/>
      <c r="B65" s="21"/>
      <c r="C65" s="81" t="s">
        <v>42</v>
      </c>
      <c r="D65" s="41"/>
      <c r="E65" s="41"/>
      <c r="F65" s="41"/>
      <c r="G65" s="41"/>
      <c r="H65" s="41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x14ac:dyDescent="0.25">
      <c r="A66" s="5"/>
      <c r="B66" s="21"/>
      <c r="C66" s="14"/>
      <c r="D66" s="21"/>
      <c r="E66" s="21"/>
      <c r="F66" s="21"/>
      <c r="G66" s="21"/>
      <c r="H66" s="21"/>
      <c r="I66" s="54"/>
      <c r="J66" s="54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</row>
    <row r="67" spans="1:30" ht="15.75" thickBot="1" x14ac:dyDescent="0.3">
      <c r="A67" s="5"/>
      <c r="B67" s="21"/>
      <c r="C67" s="14"/>
      <c r="D67" s="16" t="s">
        <v>41</v>
      </c>
      <c r="E67" s="16"/>
      <c r="F67" s="16"/>
      <c r="G67" s="16"/>
      <c r="H67" s="1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</row>
    <row r="68" spans="1:30" x14ac:dyDescent="0.25">
      <c r="A68" s="5"/>
      <c r="B68" s="21"/>
      <c r="C68" s="14"/>
      <c r="D68" s="21"/>
      <c r="E68" s="21"/>
      <c r="F68" s="21"/>
      <c r="G68" s="21"/>
      <c r="H68" s="21"/>
      <c r="I68" s="54"/>
      <c r="J68" s="54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</row>
    <row r="69" spans="1:30" x14ac:dyDescent="0.25">
      <c r="A69" s="5"/>
      <c r="B69" s="21"/>
      <c r="C69" s="14"/>
      <c r="D69" s="17"/>
      <c r="E69" s="17" t="s">
        <v>49</v>
      </c>
      <c r="F69" s="17"/>
      <c r="G69" s="17"/>
      <c r="H69" s="17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x14ac:dyDescent="0.25">
      <c r="A70" s="5"/>
      <c r="B70" s="21"/>
      <c r="C70" s="14"/>
      <c r="D70" s="21"/>
      <c r="E70" s="21"/>
      <c r="F70" s="21"/>
      <c r="G70" s="21"/>
      <c r="H70" s="21"/>
      <c r="I70" s="54"/>
      <c r="J70" s="54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</row>
    <row r="71" spans="1:30" ht="15.75" thickBot="1" x14ac:dyDescent="0.3">
      <c r="A71" s="5"/>
      <c r="B71" s="21"/>
      <c r="C71" s="14"/>
      <c r="D71" s="16" t="s">
        <v>44</v>
      </c>
      <c r="E71" s="16"/>
      <c r="F71" s="16"/>
      <c r="G71" s="16"/>
      <c r="H71" s="1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</row>
    <row r="72" spans="1:30" x14ac:dyDescent="0.25">
      <c r="A72" s="5"/>
      <c r="B72" s="21"/>
      <c r="C72" s="14"/>
      <c r="D72" s="21"/>
      <c r="E72" s="21"/>
      <c r="F72" s="21"/>
      <c r="G72" s="21"/>
      <c r="H72" s="21"/>
      <c r="I72" s="54"/>
      <c r="J72" s="54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</row>
    <row r="73" spans="1:30" ht="15.75" thickBot="1" x14ac:dyDescent="0.3">
      <c r="A73" s="5"/>
      <c r="B73" s="21"/>
      <c r="C73" s="14"/>
      <c r="D73" s="18" t="s">
        <v>266</v>
      </c>
      <c r="E73" s="16"/>
      <c r="F73" s="16"/>
      <c r="G73" s="16"/>
      <c r="H73" s="1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</row>
    <row r="74" spans="1:30" x14ac:dyDescent="0.25">
      <c r="A74" s="5"/>
      <c r="B74" s="21"/>
      <c r="C74" s="14"/>
      <c r="D74" s="19"/>
      <c r="E74" s="17"/>
      <c r="F74" s="21"/>
      <c r="G74" s="21"/>
      <c r="H74" s="21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</row>
    <row r="75" spans="1:30" ht="15.75" thickBot="1" x14ac:dyDescent="0.3">
      <c r="A75" s="5"/>
      <c r="B75" s="21"/>
      <c r="C75" s="14"/>
      <c r="D75" s="18" t="s">
        <v>267</v>
      </c>
      <c r="E75" s="16"/>
      <c r="F75" s="16"/>
      <c r="G75" s="16"/>
      <c r="H75" s="1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</row>
    <row r="76" spans="1:30" x14ac:dyDescent="0.25">
      <c r="A76" s="5"/>
      <c r="B76" s="36"/>
      <c r="C76" s="14"/>
      <c r="D76" s="36"/>
      <c r="E76" s="70"/>
      <c r="F76" s="36"/>
      <c r="G76" s="36"/>
      <c r="H76" s="36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</row>
    <row r="77" spans="1:30" x14ac:dyDescent="0.25">
      <c r="A77" s="5"/>
      <c r="B77" s="21"/>
      <c r="C77" s="14"/>
      <c r="D77" s="19"/>
      <c r="E77" s="17" t="s">
        <v>45</v>
      </c>
      <c r="F77" s="21"/>
      <c r="G77" s="21"/>
      <c r="H77" s="21"/>
      <c r="I77" s="54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</row>
    <row r="78" spans="1:30" x14ac:dyDescent="0.25">
      <c r="A78" s="5"/>
      <c r="B78" s="21"/>
      <c r="C78" s="14"/>
      <c r="D78" s="21"/>
      <c r="E78" s="17" t="s">
        <v>269</v>
      </c>
      <c r="F78" s="21"/>
      <c r="G78" s="21"/>
      <c r="H78" s="21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</row>
    <row r="79" spans="1:30" x14ac:dyDescent="0.25">
      <c r="A79" s="5"/>
      <c r="B79" s="21"/>
      <c r="C79" s="14"/>
      <c r="D79" s="19"/>
      <c r="E79" s="17" t="s">
        <v>265</v>
      </c>
      <c r="F79" s="21"/>
      <c r="G79" s="21"/>
      <c r="H79" s="21"/>
      <c r="I79" s="5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</row>
    <row r="80" spans="1:30" x14ac:dyDescent="0.25">
      <c r="A80" s="5"/>
      <c r="B80" s="21"/>
      <c r="C80" s="14"/>
      <c r="D80" s="19"/>
      <c r="E80" s="17"/>
      <c r="F80" s="21"/>
      <c r="G80" s="21"/>
      <c r="H80" s="21"/>
      <c r="I80" s="54"/>
      <c r="J80" s="54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</row>
    <row r="81" spans="1:30" ht="15.75" thickBot="1" x14ac:dyDescent="0.3">
      <c r="A81" s="5"/>
      <c r="B81" s="21"/>
      <c r="C81" s="14"/>
      <c r="D81" s="18" t="s">
        <v>268</v>
      </c>
      <c r="E81" s="16"/>
      <c r="F81" s="16"/>
      <c r="G81" s="16"/>
      <c r="H81" s="1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</row>
    <row r="82" spans="1:30" x14ac:dyDescent="0.25">
      <c r="A82" s="5"/>
      <c r="B82" s="21"/>
      <c r="C82" s="14"/>
      <c r="D82" s="19"/>
      <c r="E82" s="21"/>
      <c r="F82" s="21"/>
      <c r="G82" s="21"/>
      <c r="H82" s="21"/>
      <c r="I82" s="54"/>
      <c r="J82" s="54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</row>
    <row r="83" spans="1:30" x14ac:dyDescent="0.25">
      <c r="A83" s="5"/>
      <c r="B83" s="21"/>
      <c r="C83" s="14"/>
      <c r="D83" s="19"/>
      <c r="E83" s="17" t="s">
        <v>47</v>
      </c>
      <c r="F83" s="21"/>
      <c r="G83" s="21"/>
      <c r="H83" s="21"/>
      <c r="I83" s="54"/>
      <c r="J83" s="54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</row>
    <row r="84" spans="1:30" x14ac:dyDescent="0.25">
      <c r="A84" s="5"/>
      <c r="B84" s="21"/>
      <c r="C84" s="14"/>
      <c r="D84" s="19"/>
      <c r="E84" s="17" t="s">
        <v>48</v>
      </c>
      <c r="F84" s="21"/>
      <c r="G84" s="21"/>
      <c r="H84" s="21"/>
      <c r="I84" s="54"/>
      <c r="J84" s="54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</row>
    <row r="85" spans="1:30" x14ac:dyDescent="0.25">
      <c r="A85" s="5"/>
      <c r="B85" s="21"/>
      <c r="C85" s="14"/>
      <c r="D85" s="19"/>
      <c r="E85" s="17"/>
      <c r="F85" s="21"/>
      <c r="G85" s="21"/>
      <c r="H85" s="21"/>
      <c r="I85" s="54"/>
      <c r="J85" s="54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</row>
    <row r="86" spans="1:30" ht="15.75" thickBot="1" x14ac:dyDescent="0.3">
      <c r="A86" s="5"/>
      <c r="B86" s="21"/>
      <c r="C86" s="14"/>
      <c r="D86" s="18" t="s">
        <v>46</v>
      </c>
      <c r="E86" s="16"/>
      <c r="F86" s="16"/>
      <c r="G86" s="16"/>
      <c r="H86" s="1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</row>
    <row r="87" spans="1:30" x14ac:dyDescent="0.25">
      <c r="A87" s="5"/>
      <c r="B87" s="21"/>
      <c r="C87" s="14"/>
      <c r="D87" s="19"/>
      <c r="E87" s="21"/>
      <c r="F87" s="21"/>
      <c r="G87" s="21"/>
      <c r="H87" s="21"/>
      <c r="I87" s="54"/>
      <c r="J87" s="54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</row>
    <row r="88" spans="1:30" x14ac:dyDescent="0.25">
      <c r="A88" s="5"/>
      <c r="B88" s="21"/>
      <c r="C88" s="14"/>
      <c r="D88" s="19"/>
      <c r="E88" s="17" t="s">
        <v>270</v>
      </c>
      <c r="F88" s="21"/>
      <c r="G88" s="21"/>
      <c r="H88" s="21"/>
      <c r="I88" s="54"/>
      <c r="J88" s="54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</row>
    <row r="89" spans="1:30" x14ac:dyDescent="0.25">
      <c r="A89" s="5"/>
      <c r="B89" s="21"/>
      <c r="C89" s="14"/>
      <c r="D89" s="19"/>
      <c r="E89" s="17" t="s">
        <v>271</v>
      </c>
      <c r="F89" s="21"/>
      <c r="G89" s="21"/>
      <c r="H89" s="21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</row>
    <row r="90" spans="1:30" x14ac:dyDescent="0.25">
      <c r="A90" s="5"/>
      <c r="B90" s="21"/>
      <c r="C90" s="14"/>
      <c r="D90" s="19"/>
      <c r="E90" s="17"/>
      <c r="F90" s="21"/>
      <c r="G90" s="21"/>
      <c r="H90" s="21"/>
      <c r="I90" s="54"/>
      <c r="J90" s="54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</row>
    <row r="91" spans="1:30" x14ac:dyDescent="0.25">
      <c r="A91" s="5"/>
      <c r="B91" s="21"/>
      <c r="C91" s="14"/>
      <c r="D91" s="19"/>
      <c r="E91" s="89" t="s">
        <v>257</v>
      </c>
      <c r="F91" s="21"/>
      <c r="G91" s="21"/>
      <c r="H91" s="21"/>
      <c r="I91" s="54"/>
      <c r="J91" s="54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</row>
    <row r="92" spans="1:30" x14ac:dyDescent="0.25">
      <c r="A92" s="5"/>
      <c r="B92" s="21"/>
      <c r="C92" s="14"/>
      <c r="D92" s="21"/>
      <c r="E92" s="21"/>
      <c r="F92" s="21"/>
      <c r="G92" s="21"/>
      <c r="H92" s="21"/>
      <c r="I92" s="54"/>
      <c r="J92" s="54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</row>
    <row r="93" spans="1:30" x14ac:dyDescent="0.25">
      <c r="A93" s="5"/>
      <c r="B93" s="21"/>
      <c r="C93" s="14"/>
      <c r="D93" s="21"/>
      <c r="E93" s="17"/>
      <c r="F93" s="17"/>
      <c r="G93" s="17"/>
      <c r="H93" s="17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x14ac:dyDescent="0.25">
      <c r="A94" s="5"/>
      <c r="B94" s="21"/>
      <c r="C94" s="79" t="s">
        <v>230</v>
      </c>
      <c r="D94" s="75"/>
      <c r="E94" s="75"/>
      <c r="F94" s="75"/>
      <c r="G94" s="75"/>
      <c r="H94" s="75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</row>
    <row r="95" spans="1:30" x14ac:dyDescent="0.25">
      <c r="A95" s="5"/>
      <c r="B95" s="21"/>
      <c r="C95" s="14"/>
      <c r="D95" s="21"/>
      <c r="E95" s="21"/>
      <c r="F95" s="21"/>
      <c r="G95" s="21"/>
      <c r="H95" s="21"/>
      <c r="I95" s="54"/>
      <c r="J95" s="54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</row>
    <row r="96" spans="1:30" ht="15.75" thickBot="1" x14ac:dyDescent="0.3">
      <c r="A96" s="5"/>
      <c r="B96" s="21"/>
      <c r="C96" s="15"/>
      <c r="D96" s="87" t="s">
        <v>24</v>
      </c>
      <c r="E96" s="86"/>
      <c r="F96" s="86"/>
      <c r="G96" s="86"/>
      <c r="H96" s="86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</row>
    <row r="97" spans="1:30" x14ac:dyDescent="0.25">
      <c r="A97" s="5"/>
      <c r="B97" s="21"/>
      <c r="C97" s="15"/>
      <c r="D97" s="17"/>
      <c r="E97" s="17"/>
      <c r="F97" s="17"/>
      <c r="G97" s="17"/>
      <c r="H97" s="17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</row>
    <row r="98" spans="1:30" x14ac:dyDescent="0.25">
      <c r="A98" s="5"/>
      <c r="B98" s="21"/>
      <c r="C98" s="15"/>
      <c r="D98" s="21"/>
      <c r="E98" s="21" t="s">
        <v>39</v>
      </c>
      <c r="F98" s="39"/>
      <c r="G98" s="21"/>
      <c r="H98" s="21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</row>
    <row r="99" spans="1:30" x14ac:dyDescent="0.25">
      <c r="A99" s="5"/>
      <c r="B99" s="21"/>
      <c r="C99" s="15"/>
      <c r="D99" s="39"/>
      <c r="E99" s="21" t="s">
        <v>234</v>
      </c>
      <c r="F99" s="39"/>
      <c r="G99" s="21"/>
      <c r="H99" s="21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</row>
    <row r="100" spans="1:30" x14ac:dyDescent="0.25">
      <c r="A100" s="5"/>
      <c r="B100" s="21"/>
      <c r="C100" s="15"/>
      <c r="D100" s="21"/>
      <c r="E100" s="21"/>
      <c r="F100" s="21"/>
      <c r="G100" s="21"/>
      <c r="H100" s="21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</row>
    <row r="101" spans="1:30" ht="15.75" thickBot="1" x14ac:dyDescent="0.3">
      <c r="A101" s="5"/>
      <c r="B101" s="21"/>
      <c r="C101" s="15"/>
      <c r="D101" s="87" t="s">
        <v>40</v>
      </c>
      <c r="E101" s="86"/>
      <c r="F101" s="86"/>
      <c r="G101" s="86"/>
      <c r="H101" s="86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</row>
    <row r="102" spans="1:30" x14ac:dyDescent="0.25">
      <c r="A102" s="5"/>
      <c r="B102" s="21"/>
      <c r="C102" s="15"/>
      <c r="D102" s="21"/>
      <c r="E102" s="21"/>
      <c r="F102" s="21"/>
      <c r="G102" s="21"/>
      <c r="H102" s="21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</row>
    <row r="103" spans="1:30" x14ac:dyDescent="0.25">
      <c r="A103" s="5"/>
      <c r="B103" s="21"/>
      <c r="C103" s="14"/>
      <c r="D103" s="17" t="s">
        <v>1</v>
      </c>
      <c r="E103" s="17"/>
      <c r="F103" s="17"/>
      <c r="G103" s="17"/>
      <c r="H103" s="1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x14ac:dyDescent="0.25">
      <c r="A104" s="5"/>
      <c r="B104" s="21"/>
      <c r="C104" s="14"/>
      <c r="D104" s="21"/>
      <c r="E104" s="21" t="s">
        <v>36</v>
      </c>
      <c r="F104" s="17"/>
      <c r="G104" s="17"/>
      <c r="H104" s="17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</row>
    <row r="105" spans="1:30" x14ac:dyDescent="0.25">
      <c r="A105" s="5"/>
      <c r="B105" s="21"/>
      <c r="C105" s="14"/>
      <c r="D105" s="21"/>
      <c r="E105" s="21" t="s">
        <v>37</v>
      </c>
      <c r="F105" s="17"/>
      <c r="G105" s="17"/>
      <c r="H105" s="17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</row>
    <row r="106" spans="1:30" x14ac:dyDescent="0.25">
      <c r="A106" s="5"/>
      <c r="B106" s="21"/>
      <c r="C106" s="15"/>
      <c r="D106" s="21"/>
      <c r="E106" s="21"/>
      <c r="F106" s="21"/>
      <c r="G106" s="21"/>
      <c r="H106" s="21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</row>
    <row r="107" spans="1:30" ht="15.75" thickBot="1" x14ac:dyDescent="0.3">
      <c r="A107" s="5"/>
      <c r="B107" s="21"/>
      <c r="C107" s="15"/>
      <c r="D107" s="87" t="s">
        <v>41</v>
      </c>
      <c r="E107" s="86"/>
      <c r="F107" s="86"/>
      <c r="G107" s="86"/>
      <c r="H107" s="86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</row>
    <row r="108" spans="1:30" x14ac:dyDescent="0.25">
      <c r="A108" s="5"/>
      <c r="B108" s="21"/>
      <c r="C108" s="14"/>
      <c r="D108" s="21"/>
      <c r="E108" s="21"/>
      <c r="F108" s="21"/>
      <c r="G108" s="21"/>
      <c r="H108" s="21"/>
      <c r="I108" s="54"/>
      <c r="J108" s="54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</row>
    <row r="109" spans="1:30" x14ac:dyDescent="0.25">
      <c r="A109" s="5"/>
      <c r="B109" s="21"/>
      <c r="C109" s="82" t="s">
        <v>42</v>
      </c>
      <c r="D109" s="77"/>
      <c r="E109" s="77"/>
      <c r="F109" s="77"/>
      <c r="G109" s="77"/>
      <c r="H109" s="77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</row>
    <row r="110" spans="1:30" x14ac:dyDescent="0.25">
      <c r="A110" s="5"/>
      <c r="B110" s="21"/>
      <c r="C110" s="14"/>
      <c r="D110" s="21"/>
      <c r="E110" s="21"/>
      <c r="F110" s="21"/>
      <c r="G110" s="21"/>
      <c r="H110" s="21"/>
      <c r="I110" s="54"/>
      <c r="J110" s="54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</row>
    <row r="111" spans="1:30" ht="15.75" thickBot="1" x14ac:dyDescent="0.3">
      <c r="A111" s="5"/>
      <c r="B111" s="21"/>
      <c r="C111" s="15"/>
      <c r="D111" s="87" t="s">
        <v>41</v>
      </c>
      <c r="E111" s="86"/>
      <c r="F111" s="86"/>
      <c r="G111" s="86"/>
      <c r="H111" s="86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</row>
    <row r="112" spans="1:30" x14ac:dyDescent="0.25">
      <c r="A112" s="5"/>
      <c r="B112" s="21"/>
      <c r="C112" s="21"/>
      <c r="D112" s="21"/>
      <c r="E112" s="21"/>
      <c r="F112" s="21"/>
      <c r="G112" s="21"/>
      <c r="H112" s="21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</row>
    <row r="113" spans="1:30" x14ac:dyDescent="0.25">
      <c r="A113" s="5"/>
      <c r="B113" s="21"/>
      <c r="C113" s="14"/>
      <c r="D113" s="17"/>
      <c r="E113" s="17" t="s">
        <v>43</v>
      </c>
      <c r="F113" s="17"/>
      <c r="G113" s="17"/>
      <c r="H113" s="17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</row>
    <row r="114" spans="1:30" x14ac:dyDescent="0.25">
      <c r="A114" s="5"/>
      <c r="B114" s="21"/>
      <c r="C114" s="14"/>
      <c r="D114" s="21"/>
      <c r="E114" s="21"/>
      <c r="F114" s="21"/>
      <c r="G114" s="21"/>
      <c r="H114" s="21"/>
      <c r="I114" s="54"/>
      <c r="J114" s="54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</row>
    <row r="115" spans="1:30" ht="15.75" thickBot="1" x14ac:dyDescent="0.3">
      <c r="A115" s="5"/>
      <c r="B115" s="21"/>
      <c r="C115" s="15"/>
      <c r="D115" s="87" t="s">
        <v>44</v>
      </c>
      <c r="E115" s="86"/>
      <c r="F115" s="86"/>
      <c r="G115" s="86"/>
      <c r="H115" s="86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</row>
    <row r="116" spans="1:30" x14ac:dyDescent="0.25">
      <c r="A116" s="5"/>
      <c r="B116" s="21"/>
      <c r="C116" s="14"/>
      <c r="D116" s="19"/>
      <c r="E116" s="21"/>
      <c r="F116" s="21"/>
      <c r="G116" s="21"/>
      <c r="H116" s="21"/>
      <c r="I116" s="54"/>
      <c r="J116" s="54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</row>
    <row r="117" spans="1:30" ht="15.75" thickBot="1" x14ac:dyDescent="0.3">
      <c r="A117" s="5"/>
      <c r="B117" s="21"/>
      <c r="C117" s="15"/>
      <c r="D117" s="87" t="s">
        <v>266</v>
      </c>
      <c r="E117" s="86"/>
      <c r="F117" s="86"/>
      <c r="G117" s="86"/>
      <c r="H117" s="86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</row>
    <row r="118" spans="1:30" x14ac:dyDescent="0.25">
      <c r="A118" s="5"/>
      <c r="B118" s="21"/>
      <c r="C118" s="14"/>
      <c r="D118" s="19"/>
      <c r="E118" s="17"/>
      <c r="F118" s="21"/>
      <c r="G118" s="21"/>
      <c r="H118" s="21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</row>
    <row r="119" spans="1:30" ht="15.75" thickBot="1" x14ac:dyDescent="0.3">
      <c r="A119" s="5"/>
      <c r="B119" s="21"/>
      <c r="C119" s="15"/>
      <c r="D119" s="87" t="s">
        <v>267</v>
      </c>
      <c r="E119" s="86"/>
      <c r="F119" s="86"/>
      <c r="G119" s="86"/>
      <c r="H119" s="86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</row>
    <row r="120" spans="1:30" x14ac:dyDescent="0.25">
      <c r="A120" s="5"/>
      <c r="B120" s="36"/>
      <c r="C120" s="14"/>
      <c r="D120" s="36"/>
      <c r="E120" s="70"/>
      <c r="F120" s="36"/>
      <c r="G120" s="36"/>
      <c r="H120" s="36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</row>
    <row r="121" spans="1:30" x14ac:dyDescent="0.25">
      <c r="A121" s="5"/>
      <c r="B121" s="36"/>
      <c r="C121" s="14"/>
      <c r="D121" s="36"/>
      <c r="E121" s="72" t="s">
        <v>45</v>
      </c>
      <c r="F121" s="36"/>
      <c r="G121" s="36"/>
      <c r="H121" s="36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</row>
    <row r="122" spans="1:30" x14ac:dyDescent="0.25">
      <c r="A122" s="5"/>
      <c r="B122" s="21"/>
      <c r="C122" s="14"/>
      <c r="D122" s="21"/>
      <c r="E122" s="17" t="s">
        <v>269</v>
      </c>
      <c r="F122" s="21"/>
      <c r="G122" s="21"/>
      <c r="H122" s="21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</row>
    <row r="123" spans="1:30" x14ac:dyDescent="0.25">
      <c r="A123" s="5"/>
      <c r="B123" s="21"/>
      <c r="C123" s="14"/>
      <c r="D123" s="19"/>
      <c r="E123" s="17" t="s">
        <v>265</v>
      </c>
      <c r="F123" s="21"/>
      <c r="G123" s="21"/>
      <c r="H123" s="21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</row>
    <row r="124" spans="1:30" x14ac:dyDescent="0.25">
      <c r="A124" s="5"/>
      <c r="B124" s="21"/>
      <c r="C124" s="14"/>
      <c r="D124" s="19"/>
      <c r="E124" s="17"/>
      <c r="F124" s="21"/>
      <c r="G124" s="21"/>
      <c r="H124" s="21"/>
      <c r="I124" s="54"/>
      <c r="J124" s="54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</row>
    <row r="125" spans="1:30" ht="15.75" thickBot="1" x14ac:dyDescent="0.3">
      <c r="A125" s="5"/>
      <c r="B125" s="21"/>
      <c r="C125" s="15"/>
      <c r="D125" s="87" t="s">
        <v>268</v>
      </c>
      <c r="E125" s="86"/>
      <c r="F125" s="86"/>
      <c r="G125" s="86"/>
      <c r="H125" s="86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</row>
    <row r="126" spans="1:30" x14ac:dyDescent="0.25">
      <c r="A126" s="5"/>
      <c r="B126" s="21"/>
      <c r="C126" s="14"/>
      <c r="D126" s="19"/>
      <c r="E126" s="21"/>
      <c r="F126" s="21"/>
      <c r="G126" s="21"/>
      <c r="H126" s="21"/>
      <c r="I126" s="54"/>
      <c r="J126" s="54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</row>
    <row r="127" spans="1:30" x14ac:dyDescent="0.25">
      <c r="A127" s="5"/>
      <c r="B127" s="21"/>
      <c r="C127" s="14"/>
      <c r="D127" s="19"/>
      <c r="E127" s="17" t="s">
        <v>47</v>
      </c>
      <c r="F127" s="21"/>
      <c r="G127" s="21"/>
      <c r="H127" s="21"/>
      <c r="I127" s="54"/>
      <c r="J127" s="54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</row>
    <row r="128" spans="1:30" x14ac:dyDescent="0.25">
      <c r="A128" s="5"/>
      <c r="B128" s="21"/>
      <c r="C128" s="14"/>
      <c r="D128" s="19"/>
      <c r="E128" s="17" t="s">
        <v>48</v>
      </c>
      <c r="F128" s="21"/>
      <c r="G128" s="21"/>
      <c r="H128" s="21"/>
      <c r="I128" s="54"/>
      <c r="J128" s="54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</row>
    <row r="129" spans="1:30" x14ac:dyDescent="0.25">
      <c r="A129" s="5"/>
      <c r="B129" s="21"/>
      <c r="C129" s="14"/>
      <c r="D129" s="19"/>
      <c r="E129" s="17"/>
      <c r="F129" s="21"/>
      <c r="G129" s="21"/>
      <c r="H129" s="21"/>
      <c r="I129" s="54"/>
      <c r="J129" s="54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</row>
    <row r="130" spans="1:30" ht="15.75" thickBot="1" x14ac:dyDescent="0.3">
      <c r="A130" s="5"/>
      <c r="B130" s="21"/>
      <c r="C130" s="15"/>
      <c r="D130" s="87" t="s">
        <v>46</v>
      </c>
      <c r="E130" s="86"/>
      <c r="F130" s="86"/>
      <c r="G130" s="86"/>
      <c r="H130" s="86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</row>
    <row r="131" spans="1:30" x14ac:dyDescent="0.25">
      <c r="A131" s="5"/>
      <c r="B131" s="21"/>
      <c r="C131" s="14"/>
      <c r="D131" s="19"/>
      <c r="E131" s="21"/>
      <c r="F131" s="21"/>
      <c r="G131" s="21"/>
      <c r="H131" s="21"/>
      <c r="I131" s="54"/>
      <c r="J131" s="54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</row>
    <row r="132" spans="1:30" x14ac:dyDescent="0.25">
      <c r="A132" s="5"/>
      <c r="B132" s="21"/>
      <c r="C132" s="14"/>
      <c r="D132" s="19"/>
      <c r="E132" s="17" t="s">
        <v>270</v>
      </c>
      <c r="F132" s="21"/>
      <c r="G132" s="21"/>
      <c r="H132" s="21"/>
      <c r="I132" s="54"/>
      <c r="J132" s="54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</row>
    <row r="133" spans="1:30" x14ac:dyDescent="0.25">
      <c r="A133" s="5"/>
      <c r="B133" s="21"/>
      <c r="C133" s="14"/>
      <c r="D133" s="19"/>
      <c r="E133" s="17" t="s">
        <v>271</v>
      </c>
      <c r="F133" s="21"/>
      <c r="G133" s="21"/>
      <c r="H133" s="21"/>
      <c r="I133" s="54"/>
      <c r="J133" s="54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</row>
    <row r="134" spans="1:30" x14ac:dyDescent="0.25">
      <c r="A134" s="5"/>
      <c r="B134" s="21"/>
      <c r="C134" s="14"/>
      <c r="D134" s="19"/>
      <c r="E134" s="17"/>
      <c r="F134" s="21"/>
      <c r="G134" s="21"/>
      <c r="H134" s="21"/>
      <c r="I134" s="54"/>
      <c r="J134" s="54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</row>
    <row r="135" spans="1:30" x14ac:dyDescent="0.25">
      <c r="A135" s="5"/>
      <c r="B135" s="21"/>
      <c r="C135" s="14"/>
      <c r="D135" s="19"/>
      <c r="E135" s="89" t="s">
        <v>257</v>
      </c>
      <c r="F135" s="21"/>
      <c r="G135" s="21"/>
      <c r="H135" s="21"/>
      <c r="I135" s="54"/>
      <c r="J135" s="54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</row>
    <row r="136" spans="1:30" x14ac:dyDescent="0.25">
      <c r="A136" s="5"/>
      <c r="B136" s="21"/>
      <c r="C136" s="14"/>
      <c r="D136" s="21"/>
      <c r="E136" s="17"/>
      <c r="F136" s="17"/>
      <c r="G136" s="17"/>
      <c r="H136" s="17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</row>
    <row r="137" spans="1:30" x14ac:dyDescent="0.25">
      <c r="A137" s="5"/>
      <c r="B137" s="21"/>
      <c r="C137" s="14"/>
      <c r="D137" s="21"/>
      <c r="E137" s="21" t="s">
        <v>279</v>
      </c>
      <c r="F137" s="17"/>
      <c r="G137" s="17"/>
      <c r="H137" s="17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</row>
    <row r="138" spans="1:30" x14ac:dyDescent="0.25">
      <c r="A138" s="5"/>
      <c r="B138" s="22"/>
      <c r="C138" s="22"/>
      <c r="D138" s="22"/>
      <c r="E138" s="93" t="s">
        <v>280</v>
      </c>
      <c r="F138" s="22"/>
      <c r="G138" s="22"/>
      <c r="H138" s="22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</row>
    <row r="139" spans="1:30" x14ac:dyDescent="0.25">
      <c r="A139" s="4"/>
      <c r="B139" s="1" t="s">
        <v>61</v>
      </c>
      <c r="C139" s="80"/>
      <c r="D139" s="1"/>
      <c r="E139" s="1"/>
      <c r="F139" s="1"/>
      <c r="G139" s="1"/>
      <c r="H139" s="1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</row>
    <row r="140" spans="1:30" x14ac:dyDescent="0.25">
      <c r="A140" s="28"/>
      <c r="B140" s="22"/>
      <c r="C140" s="22"/>
      <c r="D140" s="22"/>
      <c r="E140" s="22"/>
      <c r="F140" s="22"/>
      <c r="G140" s="22"/>
      <c r="H140" s="22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</row>
    <row r="141" spans="1:30" x14ac:dyDescent="0.25">
      <c r="A141" s="5"/>
      <c r="B141" s="21"/>
      <c r="C141" s="74" t="s">
        <v>31</v>
      </c>
      <c r="D141" s="37"/>
      <c r="E141" s="37"/>
      <c r="F141" s="37"/>
      <c r="G141" s="37"/>
      <c r="H141" s="37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"/>
      <c r="B142" s="22"/>
      <c r="C142" s="22"/>
      <c r="D142" s="22"/>
      <c r="E142" s="22"/>
      <c r="F142" s="22"/>
      <c r="G142" s="22"/>
      <c r="H142" s="22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</row>
    <row r="143" spans="1:30" x14ac:dyDescent="0.25">
      <c r="B143" s="22"/>
      <c r="C143" s="22"/>
      <c r="D143" s="22"/>
      <c r="E143" s="22"/>
      <c r="F143" s="22"/>
      <c r="G143" s="22"/>
      <c r="H143" s="22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</row>
    <row r="144" spans="1:30" x14ac:dyDescent="0.25">
      <c r="B144" s="22"/>
      <c r="C144" s="22"/>
      <c r="D144" s="22"/>
      <c r="E144" s="23" t="s">
        <v>51</v>
      </c>
      <c r="F144" s="22"/>
      <c r="G144" s="22"/>
      <c r="H144" s="22"/>
      <c r="I144" s="57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x14ac:dyDescent="0.25">
      <c r="B145" s="22"/>
      <c r="C145" s="22"/>
      <c r="D145" s="22"/>
      <c r="E145" s="22"/>
      <c r="F145" s="22"/>
      <c r="G145" s="22"/>
      <c r="H145" s="22"/>
      <c r="I145" s="54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</row>
    <row r="146" spans="1:30" x14ac:dyDescent="0.25">
      <c r="B146" s="22"/>
      <c r="C146" s="22"/>
      <c r="D146" s="22"/>
      <c r="E146" s="22"/>
      <c r="F146" s="22" t="s">
        <v>54</v>
      </c>
      <c r="G146" s="22"/>
      <c r="H146" s="22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</row>
    <row r="147" spans="1:30" x14ac:dyDescent="0.25">
      <c r="A147" s="28"/>
      <c r="B147" s="22"/>
      <c r="C147" s="22"/>
      <c r="D147" s="22"/>
      <c r="F147" s="22" t="s">
        <v>52</v>
      </c>
      <c r="G147" s="22"/>
      <c r="H147" s="22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</row>
    <row r="148" spans="1:30" x14ac:dyDescent="0.25">
      <c r="A148" s="28"/>
      <c r="B148" s="22"/>
      <c r="C148" s="22"/>
      <c r="D148" s="22"/>
      <c r="E148" s="23" t="s">
        <v>53</v>
      </c>
      <c r="G148" s="22"/>
      <c r="H148" s="22"/>
      <c r="I148" s="61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x14ac:dyDescent="0.25">
      <c r="A149" s="28"/>
      <c r="B149" s="22"/>
      <c r="C149" s="22"/>
      <c r="D149" s="22"/>
      <c r="E149" s="22"/>
      <c r="F149" s="22"/>
      <c r="G149" s="22"/>
      <c r="H149" s="22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</row>
    <row r="150" spans="1:30" x14ac:dyDescent="0.25">
      <c r="A150" s="5"/>
      <c r="B150" s="22"/>
      <c r="C150" s="22"/>
      <c r="D150" s="22"/>
      <c r="E150" s="23" t="s">
        <v>50</v>
      </c>
      <c r="F150" s="22"/>
      <c r="G150" s="22"/>
      <c r="H150" s="22"/>
      <c r="I150" s="61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x14ac:dyDescent="0.25">
      <c r="B151" s="22"/>
      <c r="C151" s="22"/>
      <c r="D151" s="22"/>
      <c r="E151" s="22"/>
      <c r="F151" s="22"/>
      <c r="G151" s="22"/>
      <c r="H151" s="22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</row>
    <row r="152" spans="1:30" x14ac:dyDescent="0.25">
      <c r="B152" s="22"/>
      <c r="C152" s="22"/>
      <c r="D152" s="22"/>
      <c r="E152" s="22"/>
      <c r="F152" s="22" t="s">
        <v>55</v>
      </c>
      <c r="G152" s="22"/>
      <c r="H152" s="22"/>
      <c r="I152" s="61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x14ac:dyDescent="0.25">
      <c r="B153" s="22"/>
      <c r="C153" s="22"/>
      <c r="D153" s="22"/>
      <c r="E153" s="22"/>
      <c r="F153" s="22"/>
      <c r="G153" s="22"/>
      <c r="H153" s="22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</row>
    <row r="154" spans="1:30" ht="15.75" thickBot="1" x14ac:dyDescent="0.3">
      <c r="A154" s="28"/>
      <c r="B154" s="22"/>
      <c r="C154" s="22"/>
      <c r="D154" s="18" t="s">
        <v>56</v>
      </c>
      <c r="E154" s="18"/>
      <c r="F154" s="18"/>
      <c r="G154" s="18"/>
      <c r="H154" s="18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</row>
    <row r="155" spans="1:30" x14ac:dyDescent="0.25">
      <c r="A155" s="28"/>
      <c r="B155" s="22"/>
      <c r="C155" s="22"/>
      <c r="D155" s="22"/>
      <c r="E155" s="22"/>
      <c r="F155" s="22"/>
      <c r="G155" s="22"/>
      <c r="H155" s="22"/>
      <c r="I155" s="61"/>
      <c r="J155" s="65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</row>
    <row r="156" spans="1:30" ht="15.75" thickBot="1" x14ac:dyDescent="0.3">
      <c r="A156" s="28"/>
      <c r="B156" s="22"/>
      <c r="C156" s="22"/>
      <c r="D156" s="18" t="s">
        <v>3</v>
      </c>
      <c r="E156" s="18"/>
      <c r="F156" s="18"/>
      <c r="G156" s="18"/>
      <c r="H156" s="18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</row>
    <row r="157" spans="1:30" x14ac:dyDescent="0.25"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</row>
    <row r="158" spans="1:30" x14ac:dyDescent="0.25">
      <c r="A158" s="5"/>
      <c r="B158" s="21"/>
      <c r="C158" s="74" t="s">
        <v>232</v>
      </c>
      <c r="D158" s="37"/>
      <c r="E158" s="37"/>
      <c r="F158" s="37"/>
      <c r="G158" s="37"/>
      <c r="H158" s="37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B159" s="22"/>
      <c r="C159" s="22"/>
      <c r="D159" s="22"/>
      <c r="E159" s="22"/>
      <c r="F159" s="22"/>
      <c r="G159" s="22"/>
      <c r="H159" s="22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</row>
    <row r="160" spans="1:30" x14ac:dyDescent="0.25">
      <c r="B160" s="22"/>
      <c r="C160" s="22"/>
      <c r="E160" s="22" t="s">
        <v>57</v>
      </c>
      <c r="F160" s="22"/>
      <c r="G160" s="22"/>
      <c r="H160" s="22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</row>
    <row r="161" spans="1:30" x14ac:dyDescent="0.25">
      <c r="B161" s="22"/>
      <c r="C161" s="22"/>
      <c r="E161" s="22"/>
      <c r="F161" s="22"/>
      <c r="G161" s="22"/>
      <c r="H161" s="22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</row>
    <row r="162" spans="1:30" x14ac:dyDescent="0.25">
      <c r="B162" s="22"/>
      <c r="C162" s="22"/>
      <c r="E162" s="22" t="s">
        <v>40</v>
      </c>
      <c r="F162" s="22"/>
      <c r="G162" s="22"/>
      <c r="H162" s="22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</row>
    <row r="163" spans="1:30" x14ac:dyDescent="0.25">
      <c r="B163" s="22"/>
      <c r="C163" s="22"/>
      <c r="E163" s="22"/>
      <c r="F163" s="22"/>
      <c r="G163" s="22"/>
      <c r="H163" s="22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</row>
    <row r="164" spans="1:30" x14ac:dyDescent="0.25">
      <c r="B164" s="22"/>
      <c r="C164" s="22"/>
      <c r="E164" s="22" t="s">
        <v>59</v>
      </c>
      <c r="F164" s="22"/>
      <c r="G164" s="22"/>
      <c r="H164" s="22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</row>
    <row r="165" spans="1:30" x14ac:dyDescent="0.25">
      <c r="B165" s="22"/>
      <c r="C165" s="22"/>
      <c r="D165" s="22"/>
      <c r="E165" s="22"/>
      <c r="F165" s="22"/>
      <c r="G165" s="22"/>
      <c r="H165" s="22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</row>
    <row r="166" spans="1:30" x14ac:dyDescent="0.25">
      <c r="D166" s="26" t="s">
        <v>58</v>
      </c>
      <c r="I166" s="66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x14ac:dyDescent="0.25"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</row>
    <row r="168" spans="1:30" x14ac:dyDescent="0.25">
      <c r="D168" s="26" t="s">
        <v>36</v>
      </c>
      <c r="I168" s="66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x14ac:dyDescent="0.25">
      <c r="A169" s="5"/>
      <c r="D169" s="26"/>
      <c r="I169" s="66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x14ac:dyDescent="0.25">
      <c r="D170" s="26" t="s">
        <v>37</v>
      </c>
      <c r="I170" s="66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x14ac:dyDescent="0.25"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</row>
    <row r="172" spans="1:30" x14ac:dyDescent="0.25">
      <c r="E172" s="25" t="s">
        <v>60</v>
      </c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</row>
    <row r="173" spans="1:30" x14ac:dyDescent="0.25">
      <c r="A173" s="28"/>
      <c r="B173" s="22"/>
      <c r="C173" s="22"/>
      <c r="D173" s="22"/>
      <c r="E173" s="22"/>
      <c r="F173" s="22"/>
      <c r="G173" s="22"/>
      <c r="H173" s="22"/>
      <c r="I173" s="61"/>
      <c r="J173" s="65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</row>
    <row r="174" spans="1:30" x14ac:dyDescent="0.25">
      <c r="A174" s="5"/>
      <c r="B174" s="21"/>
      <c r="C174" s="79" t="s">
        <v>233</v>
      </c>
      <c r="D174" s="75"/>
      <c r="E174" s="75"/>
      <c r="F174" s="75"/>
      <c r="G174" s="75"/>
      <c r="H174" s="75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</row>
    <row r="175" spans="1:30" x14ac:dyDescent="0.25">
      <c r="B175" s="22"/>
      <c r="C175" s="22"/>
      <c r="D175" s="22"/>
      <c r="E175" s="22"/>
      <c r="F175" s="22"/>
      <c r="G175" s="22"/>
      <c r="H175" s="22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</row>
    <row r="176" spans="1:30" x14ac:dyDescent="0.25">
      <c r="B176" s="22"/>
      <c r="C176" s="22"/>
      <c r="E176" s="22" t="s">
        <v>57</v>
      </c>
      <c r="F176" s="22"/>
      <c r="G176" s="22"/>
      <c r="H176" s="22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</row>
    <row r="177" spans="1:30" x14ac:dyDescent="0.25">
      <c r="B177" s="22"/>
      <c r="C177" s="22"/>
      <c r="E177" s="22"/>
      <c r="F177" s="22"/>
      <c r="G177" s="22"/>
      <c r="H177" s="22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</row>
    <row r="178" spans="1:30" x14ac:dyDescent="0.25">
      <c r="B178" s="22"/>
      <c r="C178" s="22"/>
      <c r="E178" s="22" t="s">
        <v>40</v>
      </c>
      <c r="F178" s="22"/>
      <c r="G178" s="22"/>
      <c r="H178" s="22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</row>
    <row r="179" spans="1:30" x14ac:dyDescent="0.25">
      <c r="B179" s="22"/>
      <c r="C179" s="22"/>
      <c r="E179" s="22"/>
      <c r="F179" s="22"/>
      <c r="G179" s="22"/>
      <c r="H179" s="22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</row>
    <row r="180" spans="1:30" x14ac:dyDescent="0.25">
      <c r="B180" s="22"/>
      <c r="C180" s="22"/>
      <c r="E180" s="22" t="s">
        <v>59</v>
      </c>
      <c r="F180" s="22"/>
      <c r="G180" s="22"/>
      <c r="H180" s="22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</row>
    <row r="181" spans="1:30" x14ac:dyDescent="0.25">
      <c r="B181" s="22"/>
      <c r="C181" s="22"/>
      <c r="D181" s="22"/>
      <c r="E181" s="22"/>
      <c r="F181" s="22"/>
      <c r="G181" s="22"/>
      <c r="H181" s="22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</row>
    <row r="182" spans="1:30" x14ac:dyDescent="0.25">
      <c r="D182" s="26" t="s">
        <v>58</v>
      </c>
      <c r="I182" s="66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x14ac:dyDescent="0.25"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</row>
    <row r="184" spans="1:30" x14ac:dyDescent="0.25">
      <c r="D184" s="26" t="s">
        <v>36</v>
      </c>
      <c r="I184" s="66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x14ac:dyDescent="0.25">
      <c r="A185" s="5"/>
      <c r="D185" s="26"/>
      <c r="I185" s="66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x14ac:dyDescent="0.25">
      <c r="D186" s="26" t="s">
        <v>37</v>
      </c>
      <c r="I186" s="66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x14ac:dyDescent="0.25"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</row>
    <row r="188" spans="1:30" x14ac:dyDescent="0.25">
      <c r="E188" s="25" t="s">
        <v>60</v>
      </c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</row>
    <row r="189" spans="1:30" x14ac:dyDescent="0.25"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</row>
    <row r="190" spans="1:30" x14ac:dyDescent="0.25">
      <c r="A190" s="4"/>
      <c r="B190" s="83" t="s">
        <v>273</v>
      </c>
      <c r="C190" s="84"/>
      <c r="D190" s="83"/>
      <c r="E190" s="83"/>
      <c r="F190" s="83"/>
      <c r="G190" s="83"/>
      <c r="H190" s="83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</row>
    <row r="191" spans="1:30" x14ac:dyDescent="0.25">
      <c r="I191" s="66"/>
      <c r="J191" s="66"/>
      <c r="K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</row>
    <row r="192" spans="1:30" x14ac:dyDescent="0.25">
      <c r="D192" s="26" t="s">
        <v>275</v>
      </c>
      <c r="I192" s="66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</row>
    <row r="193" spans="1:30" x14ac:dyDescent="0.25">
      <c r="I193" s="66"/>
      <c r="J193" s="66"/>
      <c r="K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</row>
    <row r="194" spans="1:30" x14ac:dyDescent="0.25">
      <c r="D194" s="26" t="s">
        <v>272</v>
      </c>
      <c r="I194" s="66"/>
    </row>
    <row r="195" spans="1:30" x14ac:dyDescent="0.25">
      <c r="I195" s="66"/>
      <c r="J195" s="66"/>
      <c r="K195" s="66"/>
      <c r="L195" s="68">
        <v>7.5936569350685934</v>
      </c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</row>
    <row r="196" spans="1:30" x14ac:dyDescent="0.25"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</row>
    <row r="204" spans="1:30" x14ac:dyDescent="0.25">
      <c r="A204" s="5"/>
    </row>
    <row r="215" spans="1:1" x14ac:dyDescent="0.25">
      <c r="A215" s="5"/>
    </row>
    <row r="229" spans="1:1" x14ac:dyDescent="0.25">
      <c r="A229" s="5"/>
    </row>
    <row r="239" spans="1:1" x14ac:dyDescent="0.25">
      <c r="A239" s="5"/>
    </row>
    <row r="246" spans="1:1" x14ac:dyDescent="0.25">
      <c r="A246" s="5"/>
    </row>
    <row r="257" spans="1:1" x14ac:dyDescent="0.25">
      <c r="A257" s="5"/>
    </row>
    <row r="268" spans="1:1" x14ac:dyDescent="0.25">
      <c r="A268" s="5"/>
    </row>
    <row r="282" spans="1:1" x14ac:dyDescent="0.25">
      <c r="A282" s="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Resumo</vt:lpstr>
      <vt:lpstr>Tráfego </vt:lpstr>
      <vt:lpstr>PER</vt:lpstr>
      <vt:lpstr>FC acionista</vt:lpstr>
      <vt:lpstr>FC</vt:lpstr>
      <vt:lpstr>PER!Area_de_impressao</vt:lpstr>
      <vt:lpstr>PER!Titulos_de_impressao</vt:lpstr>
    </vt:vector>
  </TitlesOfParts>
  <Company>Logit Engenharia Consultiva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LOGIT</dc:creator>
  <cp:lastModifiedBy>stephane.quebaud</cp:lastModifiedBy>
  <cp:lastPrinted>2013-09-03T20:35:06Z</cp:lastPrinted>
  <dcterms:created xsi:type="dcterms:W3CDTF">2009-03-18T14:01:45Z</dcterms:created>
  <dcterms:modified xsi:type="dcterms:W3CDTF">2014-02-27T20:47:52Z</dcterms:modified>
</cp:coreProperties>
</file>