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20115" windowHeight="7125" activeTab="1"/>
  </bookViews>
  <sheets>
    <sheet name="Melhorias" sheetId="1" r:id="rId1"/>
    <sheet name="Resumo" sheetId="2" r:id="rId2"/>
  </sheets>
  <definedNames>
    <definedName name="_xlnm._FilterDatabase" localSheetId="0" hidden="1">Melhorias!$A$1:$D$845</definedName>
  </definedNames>
  <calcPr calcId="145621"/>
</workbook>
</file>

<file path=xl/calcChain.xml><?xml version="1.0" encoding="utf-8"?>
<calcChain xmlns="http://schemas.openxmlformats.org/spreadsheetml/2006/main">
  <c r="B143" i="2" l="1"/>
  <c r="C143" i="2"/>
  <c r="D143" i="2"/>
  <c r="E143" i="2"/>
  <c r="F143" i="2"/>
  <c r="G143" i="2"/>
  <c r="H143" i="2"/>
  <c r="I143" i="2"/>
  <c r="B144" i="2"/>
  <c r="C144" i="2"/>
  <c r="D144" i="2"/>
  <c r="E144" i="2"/>
  <c r="F144" i="2"/>
  <c r="G144" i="2"/>
  <c r="H144" i="2"/>
  <c r="I144" i="2"/>
  <c r="B145" i="2"/>
  <c r="C145" i="2"/>
  <c r="D145" i="2"/>
  <c r="E145" i="2"/>
  <c r="F145" i="2"/>
  <c r="G145" i="2"/>
  <c r="H145" i="2"/>
  <c r="I145" i="2"/>
  <c r="B4" i="2"/>
  <c r="C4" i="2"/>
  <c r="D4" i="2"/>
  <c r="E4" i="2"/>
  <c r="F4" i="2"/>
  <c r="G4" i="2"/>
  <c r="H4" i="2"/>
  <c r="I4" i="2"/>
  <c r="B5" i="2"/>
  <c r="C5" i="2"/>
  <c r="D5" i="2"/>
  <c r="E5" i="2"/>
  <c r="F5" i="2"/>
  <c r="G5" i="2"/>
  <c r="H5" i="2"/>
  <c r="I5" i="2"/>
  <c r="B6" i="2"/>
  <c r="C6" i="2"/>
  <c r="D6" i="2"/>
  <c r="E6" i="2"/>
  <c r="F6" i="2"/>
  <c r="G6" i="2"/>
  <c r="H6" i="2"/>
  <c r="I6" i="2"/>
  <c r="B7" i="2"/>
  <c r="C7" i="2"/>
  <c r="D7" i="2"/>
  <c r="E7" i="2"/>
  <c r="F7" i="2"/>
  <c r="G7" i="2"/>
  <c r="H7" i="2"/>
  <c r="I7" i="2"/>
  <c r="B8" i="2"/>
  <c r="C8" i="2"/>
  <c r="D8" i="2"/>
  <c r="E8" i="2"/>
  <c r="F8" i="2"/>
  <c r="G8" i="2"/>
  <c r="H8" i="2"/>
  <c r="I8" i="2"/>
  <c r="B9" i="2"/>
  <c r="C9" i="2"/>
  <c r="D9" i="2"/>
  <c r="E9" i="2"/>
  <c r="F9" i="2"/>
  <c r="G9" i="2"/>
  <c r="H9" i="2"/>
  <c r="I9" i="2"/>
  <c r="B10" i="2"/>
  <c r="C10" i="2"/>
  <c r="D10" i="2"/>
  <c r="E10" i="2"/>
  <c r="F10" i="2"/>
  <c r="G10" i="2"/>
  <c r="H10" i="2"/>
  <c r="I10" i="2"/>
  <c r="B11" i="2"/>
  <c r="C11" i="2"/>
  <c r="D11" i="2"/>
  <c r="E11" i="2"/>
  <c r="F11" i="2"/>
  <c r="G11" i="2"/>
  <c r="H11" i="2"/>
  <c r="I11" i="2"/>
  <c r="B12" i="2"/>
  <c r="C12" i="2"/>
  <c r="D12" i="2"/>
  <c r="E12" i="2"/>
  <c r="F12" i="2"/>
  <c r="G12" i="2"/>
  <c r="H12" i="2"/>
  <c r="I12" i="2"/>
  <c r="B13" i="2"/>
  <c r="C13" i="2"/>
  <c r="D13" i="2"/>
  <c r="E13" i="2"/>
  <c r="F13" i="2"/>
  <c r="G13" i="2"/>
  <c r="H13" i="2"/>
  <c r="I13" i="2"/>
  <c r="B14" i="2"/>
  <c r="C14" i="2"/>
  <c r="D14" i="2"/>
  <c r="E14" i="2"/>
  <c r="F14" i="2"/>
  <c r="G14" i="2"/>
  <c r="H14" i="2"/>
  <c r="I14" i="2"/>
  <c r="B15" i="2"/>
  <c r="C15" i="2"/>
  <c r="D15" i="2"/>
  <c r="E15" i="2"/>
  <c r="F15" i="2"/>
  <c r="G15" i="2"/>
  <c r="H15" i="2"/>
  <c r="I15" i="2"/>
  <c r="B16" i="2"/>
  <c r="C16" i="2"/>
  <c r="D16" i="2"/>
  <c r="E16" i="2"/>
  <c r="F16" i="2"/>
  <c r="G16" i="2"/>
  <c r="H16" i="2"/>
  <c r="I16" i="2"/>
  <c r="B17" i="2"/>
  <c r="C17" i="2"/>
  <c r="D17" i="2"/>
  <c r="E17" i="2"/>
  <c r="F17" i="2"/>
  <c r="G17" i="2"/>
  <c r="H17" i="2"/>
  <c r="I1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B23" i="2"/>
  <c r="C23" i="2"/>
  <c r="D23" i="2"/>
  <c r="E23" i="2"/>
  <c r="F23" i="2"/>
  <c r="G23" i="2"/>
  <c r="H23" i="2"/>
  <c r="I23" i="2"/>
  <c r="B24" i="2"/>
  <c r="C24" i="2"/>
  <c r="D24" i="2"/>
  <c r="E24" i="2"/>
  <c r="F24" i="2"/>
  <c r="G24" i="2"/>
  <c r="H24" i="2"/>
  <c r="I24" i="2"/>
  <c r="B25" i="2"/>
  <c r="C25" i="2"/>
  <c r="D25" i="2"/>
  <c r="E25" i="2"/>
  <c r="F25" i="2"/>
  <c r="G25" i="2"/>
  <c r="H25" i="2"/>
  <c r="I25" i="2"/>
  <c r="B26" i="2"/>
  <c r="C26" i="2"/>
  <c r="D26" i="2"/>
  <c r="E26" i="2"/>
  <c r="F26" i="2"/>
  <c r="G26" i="2"/>
  <c r="H26" i="2"/>
  <c r="I26" i="2"/>
  <c r="B27" i="2"/>
  <c r="C27" i="2"/>
  <c r="D27" i="2"/>
  <c r="E27" i="2"/>
  <c r="F27" i="2"/>
  <c r="G27" i="2"/>
  <c r="H27" i="2"/>
  <c r="I27" i="2"/>
  <c r="B28" i="2"/>
  <c r="C28" i="2"/>
  <c r="D28" i="2"/>
  <c r="E28" i="2"/>
  <c r="F28" i="2"/>
  <c r="G28" i="2"/>
  <c r="H28" i="2"/>
  <c r="I28" i="2"/>
  <c r="B29" i="2"/>
  <c r="C29" i="2"/>
  <c r="D29" i="2"/>
  <c r="E29" i="2"/>
  <c r="F29" i="2"/>
  <c r="G29" i="2"/>
  <c r="H29" i="2"/>
  <c r="I29" i="2"/>
  <c r="B30" i="2"/>
  <c r="C30" i="2"/>
  <c r="D30" i="2"/>
  <c r="E30" i="2"/>
  <c r="F30" i="2"/>
  <c r="G30" i="2"/>
  <c r="H30" i="2"/>
  <c r="I30" i="2"/>
  <c r="B31" i="2"/>
  <c r="C31" i="2"/>
  <c r="D31" i="2"/>
  <c r="E31" i="2"/>
  <c r="F31" i="2"/>
  <c r="G31" i="2"/>
  <c r="H31" i="2"/>
  <c r="I31" i="2"/>
  <c r="B32" i="2"/>
  <c r="C32" i="2"/>
  <c r="D32" i="2"/>
  <c r="E32" i="2"/>
  <c r="F32" i="2"/>
  <c r="G32" i="2"/>
  <c r="H32" i="2"/>
  <c r="I32" i="2"/>
  <c r="B33" i="2"/>
  <c r="C33" i="2"/>
  <c r="D33" i="2"/>
  <c r="E33" i="2"/>
  <c r="F33" i="2"/>
  <c r="G33" i="2"/>
  <c r="H33" i="2"/>
  <c r="I33" i="2"/>
  <c r="B34" i="2"/>
  <c r="C34" i="2"/>
  <c r="D34" i="2"/>
  <c r="E34" i="2"/>
  <c r="F34" i="2"/>
  <c r="G34" i="2"/>
  <c r="H34" i="2"/>
  <c r="I34" i="2"/>
  <c r="B35" i="2"/>
  <c r="C35" i="2"/>
  <c r="D35" i="2"/>
  <c r="E35" i="2"/>
  <c r="F35" i="2"/>
  <c r="G35" i="2"/>
  <c r="H35" i="2"/>
  <c r="I35" i="2"/>
  <c r="B36" i="2"/>
  <c r="C36" i="2"/>
  <c r="D36" i="2"/>
  <c r="E36" i="2"/>
  <c r="F36" i="2"/>
  <c r="G36" i="2"/>
  <c r="H36" i="2"/>
  <c r="I36" i="2"/>
  <c r="B37" i="2"/>
  <c r="C37" i="2"/>
  <c r="D37" i="2"/>
  <c r="E37" i="2"/>
  <c r="F37" i="2"/>
  <c r="G37" i="2"/>
  <c r="H37" i="2"/>
  <c r="I37" i="2"/>
  <c r="B38" i="2"/>
  <c r="C38" i="2"/>
  <c r="D38" i="2"/>
  <c r="E38" i="2"/>
  <c r="F38" i="2"/>
  <c r="G38" i="2"/>
  <c r="H38" i="2"/>
  <c r="I38" i="2"/>
  <c r="B39" i="2"/>
  <c r="C39" i="2"/>
  <c r="D39" i="2"/>
  <c r="E39" i="2"/>
  <c r="F39" i="2"/>
  <c r="G39" i="2"/>
  <c r="H39" i="2"/>
  <c r="I39" i="2"/>
  <c r="B40" i="2"/>
  <c r="C40" i="2"/>
  <c r="D40" i="2"/>
  <c r="E40" i="2"/>
  <c r="F40" i="2"/>
  <c r="G40" i="2"/>
  <c r="H40" i="2"/>
  <c r="I40" i="2"/>
  <c r="B41" i="2"/>
  <c r="C41" i="2"/>
  <c r="D41" i="2"/>
  <c r="E41" i="2"/>
  <c r="F41" i="2"/>
  <c r="G41" i="2"/>
  <c r="H41" i="2"/>
  <c r="I41" i="2"/>
  <c r="B42" i="2"/>
  <c r="C42" i="2"/>
  <c r="D42" i="2"/>
  <c r="E42" i="2"/>
  <c r="F42" i="2"/>
  <c r="G42" i="2"/>
  <c r="H42" i="2"/>
  <c r="I42" i="2"/>
  <c r="B43" i="2"/>
  <c r="C43" i="2"/>
  <c r="D43" i="2"/>
  <c r="E43" i="2"/>
  <c r="F43" i="2"/>
  <c r="G43" i="2"/>
  <c r="H43" i="2"/>
  <c r="I43" i="2"/>
  <c r="B44" i="2"/>
  <c r="C44" i="2"/>
  <c r="D44" i="2"/>
  <c r="E44" i="2"/>
  <c r="F44" i="2"/>
  <c r="G44" i="2"/>
  <c r="H44" i="2"/>
  <c r="I44" i="2"/>
  <c r="B45" i="2"/>
  <c r="C45" i="2"/>
  <c r="D45" i="2"/>
  <c r="E45" i="2"/>
  <c r="F45" i="2"/>
  <c r="G45" i="2"/>
  <c r="H45" i="2"/>
  <c r="I45" i="2"/>
  <c r="B46" i="2"/>
  <c r="C46" i="2"/>
  <c r="D46" i="2"/>
  <c r="E46" i="2"/>
  <c r="F46" i="2"/>
  <c r="G46" i="2"/>
  <c r="H46" i="2"/>
  <c r="I46" i="2"/>
  <c r="B47" i="2"/>
  <c r="C47" i="2"/>
  <c r="D47" i="2"/>
  <c r="E47" i="2"/>
  <c r="F47" i="2"/>
  <c r="G47" i="2"/>
  <c r="H47" i="2"/>
  <c r="I47" i="2"/>
  <c r="B48" i="2"/>
  <c r="C48" i="2"/>
  <c r="D48" i="2"/>
  <c r="E48" i="2"/>
  <c r="F48" i="2"/>
  <c r="G48" i="2"/>
  <c r="H48" i="2"/>
  <c r="I48" i="2"/>
  <c r="B49" i="2"/>
  <c r="C49" i="2"/>
  <c r="D49" i="2"/>
  <c r="E49" i="2"/>
  <c r="F49" i="2"/>
  <c r="G49" i="2"/>
  <c r="H49" i="2"/>
  <c r="I49" i="2"/>
  <c r="B50" i="2"/>
  <c r="C50" i="2"/>
  <c r="D50" i="2"/>
  <c r="E50" i="2"/>
  <c r="F50" i="2"/>
  <c r="G50" i="2"/>
  <c r="H50" i="2"/>
  <c r="I50" i="2"/>
  <c r="B51" i="2"/>
  <c r="C51" i="2"/>
  <c r="D51" i="2"/>
  <c r="E51" i="2"/>
  <c r="F51" i="2"/>
  <c r="G51" i="2"/>
  <c r="H51" i="2"/>
  <c r="I51" i="2"/>
  <c r="B52" i="2"/>
  <c r="C52" i="2"/>
  <c r="D52" i="2"/>
  <c r="E52" i="2"/>
  <c r="F52" i="2"/>
  <c r="G52" i="2"/>
  <c r="H52" i="2"/>
  <c r="I52" i="2"/>
  <c r="B53" i="2"/>
  <c r="C53" i="2"/>
  <c r="D53" i="2"/>
  <c r="E53" i="2"/>
  <c r="F53" i="2"/>
  <c r="G53" i="2"/>
  <c r="H53" i="2"/>
  <c r="I53" i="2"/>
  <c r="B54" i="2"/>
  <c r="C54" i="2"/>
  <c r="D54" i="2"/>
  <c r="E54" i="2"/>
  <c r="F54" i="2"/>
  <c r="G54" i="2"/>
  <c r="H54" i="2"/>
  <c r="I54" i="2"/>
  <c r="B55" i="2"/>
  <c r="C55" i="2"/>
  <c r="D55" i="2"/>
  <c r="E55" i="2"/>
  <c r="F55" i="2"/>
  <c r="G55" i="2"/>
  <c r="H55" i="2"/>
  <c r="I55" i="2"/>
  <c r="B56" i="2"/>
  <c r="C56" i="2"/>
  <c r="D56" i="2"/>
  <c r="E56" i="2"/>
  <c r="F56" i="2"/>
  <c r="G56" i="2"/>
  <c r="H56" i="2"/>
  <c r="I56" i="2"/>
  <c r="B57" i="2"/>
  <c r="C57" i="2"/>
  <c r="D57" i="2"/>
  <c r="E57" i="2"/>
  <c r="F57" i="2"/>
  <c r="G57" i="2"/>
  <c r="H57" i="2"/>
  <c r="I57" i="2"/>
  <c r="B58" i="2"/>
  <c r="C58" i="2"/>
  <c r="D58" i="2"/>
  <c r="E58" i="2"/>
  <c r="F58" i="2"/>
  <c r="G58" i="2"/>
  <c r="H58" i="2"/>
  <c r="I58" i="2"/>
  <c r="B59" i="2"/>
  <c r="C59" i="2"/>
  <c r="D59" i="2"/>
  <c r="E59" i="2"/>
  <c r="F59" i="2"/>
  <c r="G59" i="2"/>
  <c r="H59" i="2"/>
  <c r="I59" i="2"/>
  <c r="B60" i="2"/>
  <c r="C60" i="2"/>
  <c r="D60" i="2"/>
  <c r="E60" i="2"/>
  <c r="F60" i="2"/>
  <c r="G60" i="2"/>
  <c r="H60" i="2"/>
  <c r="I60" i="2"/>
  <c r="B61" i="2"/>
  <c r="C61" i="2"/>
  <c r="D61" i="2"/>
  <c r="E61" i="2"/>
  <c r="F61" i="2"/>
  <c r="G61" i="2"/>
  <c r="H61" i="2"/>
  <c r="I61" i="2"/>
  <c r="B62" i="2"/>
  <c r="C62" i="2"/>
  <c r="D62" i="2"/>
  <c r="E62" i="2"/>
  <c r="F62" i="2"/>
  <c r="G62" i="2"/>
  <c r="H62" i="2"/>
  <c r="I62" i="2"/>
  <c r="B63" i="2"/>
  <c r="C63" i="2"/>
  <c r="D63" i="2"/>
  <c r="E63" i="2"/>
  <c r="F63" i="2"/>
  <c r="G63" i="2"/>
  <c r="H63" i="2"/>
  <c r="I63" i="2"/>
  <c r="B64" i="2"/>
  <c r="C64" i="2"/>
  <c r="D64" i="2"/>
  <c r="E64" i="2"/>
  <c r="F64" i="2"/>
  <c r="G64" i="2"/>
  <c r="H64" i="2"/>
  <c r="I64" i="2"/>
  <c r="B65" i="2"/>
  <c r="C65" i="2"/>
  <c r="D65" i="2"/>
  <c r="E65" i="2"/>
  <c r="F65" i="2"/>
  <c r="G65" i="2"/>
  <c r="H65" i="2"/>
  <c r="I65" i="2"/>
  <c r="B66" i="2"/>
  <c r="C66" i="2"/>
  <c r="D66" i="2"/>
  <c r="E66" i="2"/>
  <c r="F66" i="2"/>
  <c r="G66" i="2"/>
  <c r="H66" i="2"/>
  <c r="I66" i="2"/>
  <c r="B67" i="2"/>
  <c r="C67" i="2"/>
  <c r="D67" i="2"/>
  <c r="E67" i="2"/>
  <c r="F67" i="2"/>
  <c r="G67" i="2"/>
  <c r="H67" i="2"/>
  <c r="I67" i="2"/>
  <c r="B68" i="2"/>
  <c r="C68" i="2"/>
  <c r="D68" i="2"/>
  <c r="E68" i="2"/>
  <c r="F68" i="2"/>
  <c r="G68" i="2"/>
  <c r="H68" i="2"/>
  <c r="I68" i="2"/>
  <c r="B69" i="2"/>
  <c r="C69" i="2"/>
  <c r="D69" i="2"/>
  <c r="E69" i="2"/>
  <c r="F69" i="2"/>
  <c r="G69" i="2"/>
  <c r="H69" i="2"/>
  <c r="I69" i="2"/>
  <c r="B70" i="2"/>
  <c r="C70" i="2"/>
  <c r="D70" i="2"/>
  <c r="E70" i="2"/>
  <c r="F70" i="2"/>
  <c r="G70" i="2"/>
  <c r="H70" i="2"/>
  <c r="I70" i="2"/>
  <c r="B71" i="2"/>
  <c r="C71" i="2"/>
  <c r="D71" i="2"/>
  <c r="E71" i="2"/>
  <c r="F71" i="2"/>
  <c r="G71" i="2"/>
  <c r="H71" i="2"/>
  <c r="I71" i="2"/>
  <c r="B72" i="2"/>
  <c r="C72" i="2"/>
  <c r="D72" i="2"/>
  <c r="E72" i="2"/>
  <c r="F72" i="2"/>
  <c r="G72" i="2"/>
  <c r="H72" i="2"/>
  <c r="I72" i="2"/>
  <c r="B73" i="2"/>
  <c r="C73" i="2"/>
  <c r="D73" i="2"/>
  <c r="E73" i="2"/>
  <c r="F73" i="2"/>
  <c r="G73" i="2"/>
  <c r="H73" i="2"/>
  <c r="I73" i="2"/>
  <c r="B74" i="2"/>
  <c r="C74" i="2"/>
  <c r="D74" i="2"/>
  <c r="E74" i="2"/>
  <c r="F74" i="2"/>
  <c r="G74" i="2"/>
  <c r="H74" i="2"/>
  <c r="I74" i="2"/>
  <c r="B75" i="2"/>
  <c r="C75" i="2"/>
  <c r="D75" i="2"/>
  <c r="E75" i="2"/>
  <c r="F75" i="2"/>
  <c r="G75" i="2"/>
  <c r="H75" i="2"/>
  <c r="I75" i="2"/>
  <c r="B76" i="2"/>
  <c r="C76" i="2"/>
  <c r="D76" i="2"/>
  <c r="E76" i="2"/>
  <c r="F76" i="2"/>
  <c r="G76" i="2"/>
  <c r="H76" i="2"/>
  <c r="I76" i="2"/>
  <c r="B77" i="2"/>
  <c r="C77" i="2"/>
  <c r="D77" i="2"/>
  <c r="E77" i="2"/>
  <c r="F77" i="2"/>
  <c r="G77" i="2"/>
  <c r="H77" i="2"/>
  <c r="I77" i="2"/>
  <c r="B78" i="2"/>
  <c r="C78" i="2"/>
  <c r="D78" i="2"/>
  <c r="E78" i="2"/>
  <c r="F78" i="2"/>
  <c r="G78" i="2"/>
  <c r="H78" i="2"/>
  <c r="I78" i="2"/>
  <c r="B79" i="2"/>
  <c r="C79" i="2"/>
  <c r="D79" i="2"/>
  <c r="E79" i="2"/>
  <c r="F79" i="2"/>
  <c r="G79" i="2"/>
  <c r="H79" i="2"/>
  <c r="I79" i="2"/>
  <c r="B80" i="2"/>
  <c r="C80" i="2"/>
  <c r="D80" i="2"/>
  <c r="E80" i="2"/>
  <c r="F80" i="2"/>
  <c r="G80" i="2"/>
  <c r="H80" i="2"/>
  <c r="I80" i="2"/>
  <c r="B81" i="2"/>
  <c r="C81" i="2"/>
  <c r="D81" i="2"/>
  <c r="E81" i="2"/>
  <c r="F81" i="2"/>
  <c r="G81" i="2"/>
  <c r="H81" i="2"/>
  <c r="I81" i="2"/>
  <c r="B82" i="2"/>
  <c r="C82" i="2"/>
  <c r="D82" i="2"/>
  <c r="E82" i="2"/>
  <c r="F82" i="2"/>
  <c r="G82" i="2"/>
  <c r="H82" i="2"/>
  <c r="I82" i="2"/>
  <c r="B83" i="2"/>
  <c r="C83" i="2"/>
  <c r="D83" i="2"/>
  <c r="E83" i="2"/>
  <c r="F83" i="2"/>
  <c r="G83" i="2"/>
  <c r="H83" i="2"/>
  <c r="I83" i="2"/>
  <c r="B84" i="2"/>
  <c r="C84" i="2"/>
  <c r="D84" i="2"/>
  <c r="E84" i="2"/>
  <c r="F84" i="2"/>
  <c r="G84" i="2"/>
  <c r="H84" i="2"/>
  <c r="I84" i="2"/>
  <c r="B85" i="2"/>
  <c r="C85" i="2"/>
  <c r="D85" i="2"/>
  <c r="E85" i="2"/>
  <c r="F85" i="2"/>
  <c r="G85" i="2"/>
  <c r="H85" i="2"/>
  <c r="I85" i="2"/>
  <c r="B86" i="2"/>
  <c r="C86" i="2"/>
  <c r="D86" i="2"/>
  <c r="E86" i="2"/>
  <c r="F86" i="2"/>
  <c r="G86" i="2"/>
  <c r="H86" i="2"/>
  <c r="I86" i="2"/>
  <c r="B87" i="2"/>
  <c r="C87" i="2"/>
  <c r="D87" i="2"/>
  <c r="E87" i="2"/>
  <c r="F87" i="2"/>
  <c r="G87" i="2"/>
  <c r="H87" i="2"/>
  <c r="I87" i="2"/>
  <c r="B88" i="2"/>
  <c r="C88" i="2"/>
  <c r="D88" i="2"/>
  <c r="E88" i="2"/>
  <c r="F88" i="2"/>
  <c r="G88" i="2"/>
  <c r="H88" i="2"/>
  <c r="I88" i="2"/>
  <c r="B89" i="2"/>
  <c r="C89" i="2"/>
  <c r="D89" i="2"/>
  <c r="E89" i="2"/>
  <c r="F89" i="2"/>
  <c r="G89" i="2"/>
  <c r="H89" i="2"/>
  <c r="I89" i="2"/>
  <c r="B90" i="2"/>
  <c r="C90" i="2"/>
  <c r="D90" i="2"/>
  <c r="E90" i="2"/>
  <c r="F90" i="2"/>
  <c r="G90" i="2"/>
  <c r="H90" i="2"/>
  <c r="I90" i="2"/>
  <c r="B91" i="2"/>
  <c r="C91" i="2"/>
  <c r="D91" i="2"/>
  <c r="E91" i="2"/>
  <c r="F91" i="2"/>
  <c r="G91" i="2"/>
  <c r="H91" i="2"/>
  <c r="I91" i="2"/>
  <c r="B92" i="2"/>
  <c r="C92" i="2"/>
  <c r="D92" i="2"/>
  <c r="E92" i="2"/>
  <c r="F92" i="2"/>
  <c r="G92" i="2"/>
  <c r="H92" i="2"/>
  <c r="I92" i="2"/>
  <c r="B93" i="2"/>
  <c r="C93" i="2"/>
  <c r="D93" i="2"/>
  <c r="E93" i="2"/>
  <c r="F93" i="2"/>
  <c r="G93" i="2"/>
  <c r="H93" i="2"/>
  <c r="I93" i="2"/>
  <c r="B94" i="2"/>
  <c r="C94" i="2"/>
  <c r="D94" i="2"/>
  <c r="E94" i="2"/>
  <c r="F94" i="2"/>
  <c r="G94" i="2"/>
  <c r="H94" i="2"/>
  <c r="I94" i="2"/>
  <c r="B95" i="2"/>
  <c r="C95" i="2"/>
  <c r="D95" i="2"/>
  <c r="E95" i="2"/>
  <c r="F95" i="2"/>
  <c r="G95" i="2"/>
  <c r="H95" i="2"/>
  <c r="I95" i="2"/>
  <c r="B96" i="2"/>
  <c r="C96" i="2"/>
  <c r="D96" i="2"/>
  <c r="E96" i="2"/>
  <c r="F96" i="2"/>
  <c r="G96" i="2"/>
  <c r="H96" i="2"/>
  <c r="I96" i="2"/>
  <c r="B97" i="2"/>
  <c r="C97" i="2"/>
  <c r="D97" i="2"/>
  <c r="E97" i="2"/>
  <c r="F97" i="2"/>
  <c r="G97" i="2"/>
  <c r="H97" i="2"/>
  <c r="I97" i="2"/>
  <c r="B98" i="2"/>
  <c r="C98" i="2"/>
  <c r="D98" i="2"/>
  <c r="E98" i="2"/>
  <c r="F98" i="2"/>
  <c r="G98" i="2"/>
  <c r="H98" i="2"/>
  <c r="I98" i="2"/>
  <c r="B99" i="2"/>
  <c r="C99" i="2"/>
  <c r="D99" i="2"/>
  <c r="E99" i="2"/>
  <c r="F99" i="2"/>
  <c r="G99" i="2"/>
  <c r="H99" i="2"/>
  <c r="I99" i="2"/>
  <c r="B100" i="2"/>
  <c r="C100" i="2"/>
  <c r="D100" i="2"/>
  <c r="E100" i="2"/>
  <c r="F100" i="2"/>
  <c r="G100" i="2"/>
  <c r="H100" i="2"/>
  <c r="I100" i="2"/>
  <c r="B101" i="2"/>
  <c r="C101" i="2"/>
  <c r="D101" i="2"/>
  <c r="E101" i="2"/>
  <c r="F101" i="2"/>
  <c r="G101" i="2"/>
  <c r="H101" i="2"/>
  <c r="I101" i="2"/>
  <c r="B102" i="2"/>
  <c r="C102" i="2"/>
  <c r="D102" i="2"/>
  <c r="E102" i="2"/>
  <c r="F102" i="2"/>
  <c r="G102" i="2"/>
  <c r="H102" i="2"/>
  <c r="I102" i="2"/>
  <c r="B103" i="2"/>
  <c r="C103" i="2"/>
  <c r="D103" i="2"/>
  <c r="E103" i="2"/>
  <c r="F103" i="2"/>
  <c r="G103" i="2"/>
  <c r="H103" i="2"/>
  <c r="I103" i="2"/>
  <c r="B104" i="2"/>
  <c r="C104" i="2"/>
  <c r="D104" i="2"/>
  <c r="E104" i="2"/>
  <c r="F104" i="2"/>
  <c r="G104" i="2"/>
  <c r="H104" i="2"/>
  <c r="I104" i="2"/>
  <c r="B105" i="2"/>
  <c r="C105" i="2"/>
  <c r="D105" i="2"/>
  <c r="E105" i="2"/>
  <c r="F105" i="2"/>
  <c r="G105" i="2"/>
  <c r="H105" i="2"/>
  <c r="I105" i="2"/>
  <c r="B106" i="2"/>
  <c r="C106" i="2"/>
  <c r="D106" i="2"/>
  <c r="E106" i="2"/>
  <c r="F106" i="2"/>
  <c r="G106" i="2"/>
  <c r="H106" i="2"/>
  <c r="I106" i="2"/>
  <c r="B107" i="2"/>
  <c r="C107" i="2"/>
  <c r="D107" i="2"/>
  <c r="E107" i="2"/>
  <c r="F107" i="2"/>
  <c r="G107" i="2"/>
  <c r="H107" i="2"/>
  <c r="I107" i="2"/>
  <c r="B108" i="2"/>
  <c r="C108" i="2"/>
  <c r="D108" i="2"/>
  <c r="E108" i="2"/>
  <c r="F108" i="2"/>
  <c r="G108" i="2"/>
  <c r="H108" i="2"/>
  <c r="I108" i="2"/>
  <c r="B109" i="2"/>
  <c r="C109" i="2"/>
  <c r="D109" i="2"/>
  <c r="E109" i="2"/>
  <c r="F109" i="2"/>
  <c r="G109" i="2"/>
  <c r="H109" i="2"/>
  <c r="I109" i="2"/>
  <c r="B110" i="2"/>
  <c r="C110" i="2"/>
  <c r="D110" i="2"/>
  <c r="E110" i="2"/>
  <c r="F110" i="2"/>
  <c r="G110" i="2"/>
  <c r="H110" i="2"/>
  <c r="I110" i="2"/>
  <c r="B111" i="2"/>
  <c r="C111" i="2"/>
  <c r="D111" i="2"/>
  <c r="E111" i="2"/>
  <c r="F111" i="2"/>
  <c r="G111" i="2"/>
  <c r="H111" i="2"/>
  <c r="I111" i="2"/>
  <c r="B112" i="2"/>
  <c r="C112" i="2"/>
  <c r="D112" i="2"/>
  <c r="E112" i="2"/>
  <c r="F112" i="2"/>
  <c r="G112" i="2"/>
  <c r="H112" i="2"/>
  <c r="I112" i="2"/>
  <c r="B113" i="2"/>
  <c r="C113" i="2"/>
  <c r="D113" i="2"/>
  <c r="E113" i="2"/>
  <c r="F113" i="2"/>
  <c r="G113" i="2"/>
  <c r="H113" i="2"/>
  <c r="I113" i="2"/>
  <c r="B114" i="2"/>
  <c r="C114" i="2"/>
  <c r="D114" i="2"/>
  <c r="E114" i="2"/>
  <c r="F114" i="2"/>
  <c r="G114" i="2"/>
  <c r="H114" i="2"/>
  <c r="I114" i="2"/>
  <c r="B115" i="2"/>
  <c r="C115" i="2"/>
  <c r="D115" i="2"/>
  <c r="E115" i="2"/>
  <c r="F115" i="2"/>
  <c r="G115" i="2"/>
  <c r="H115" i="2"/>
  <c r="I115" i="2"/>
  <c r="B116" i="2"/>
  <c r="C116" i="2"/>
  <c r="D116" i="2"/>
  <c r="E116" i="2"/>
  <c r="F116" i="2"/>
  <c r="G116" i="2"/>
  <c r="H116" i="2"/>
  <c r="I116" i="2"/>
  <c r="B117" i="2"/>
  <c r="C117" i="2"/>
  <c r="D117" i="2"/>
  <c r="E117" i="2"/>
  <c r="F117" i="2"/>
  <c r="G117" i="2"/>
  <c r="H117" i="2"/>
  <c r="I117" i="2"/>
  <c r="B118" i="2"/>
  <c r="C118" i="2"/>
  <c r="D118" i="2"/>
  <c r="E118" i="2"/>
  <c r="F118" i="2"/>
  <c r="G118" i="2"/>
  <c r="H118" i="2"/>
  <c r="I118" i="2"/>
  <c r="B119" i="2"/>
  <c r="C119" i="2"/>
  <c r="D119" i="2"/>
  <c r="E119" i="2"/>
  <c r="F119" i="2"/>
  <c r="G119" i="2"/>
  <c r="H119" i="2"/>
  <c r="I119" i="2"/>
  <c r="B120" i="2"/>
  <c r="C120" i="2"/>
  <c r="D120" i="2"/>
  <c r="E120" i="2"/>
  <c r="F120" i="2"/>
  <c r="G120" i="2"/>
  <c r="H120" i="2"/>
  <c r="I120" i="2"/>
  <c r="B121" i="2"/>
  <c r="C121" i="2"/>
  <c r="D121" i="2"/>
  <c r="E121" i="2"/>
  <c r="F121" i="2"/>
  <c r="G121" i="2"/>
  <c r="H121" i="2"/>
  <c r="I121" i="2"/>
  <c r="B122" i="2"/>
  <c r="C122" i="2"/>
  <c r="D122" i="2"/>
  <c r="E122" i="2"/>
  <c r="F122" i="2"/>
  <c r="G122" i="2"/>
  <c r="H122" i="2"/>
  <c r="I122" i="2"/>
  <c r="B123" i="2"/>
  <c r="C123" i="2"/>
  <c r="D123" i="2"/>
  <c r="E123" i="2"/>
  <c r="F123" i="2"/>
  <c r="G123" i="2"/>
  <c r="H123" i="2"/>
  <c r="I123" i="2"/>
  <c r="B124" i="2"/>
  <c r="C124" i="2"/>
  <c r="D124" i="2"/>
  <c r="E124" i="2"/>
  <c r="F124" i="2"/>
  <c r="G124" i="2"/>
  <c r="H124" i="2"/>
  <c r="I124" i="2"/>
  <c r="B125" i="2"/>
  <c r="C125" i="2"/>
  <c r="D125" i="2"/>
  <c r="E125" i="2"/>
  <c r="F125" i="2"/>
  <c r="G125" i="2"/>
  <c r="H125" i="2"/>
  <c r="I125" i="2"/>
  <c r="B126" i="2"/>
  <c r="C126" i="2"/>
  <c r="D126" i="2"/>
  <c r="E126" i="2"/>
  <c r="F126" i="2"/>
  <c r="G126" i="2"/>
  <c r="H126" i="2"/>
  <c r="I126" i="2"/>
  <c r="B127" i="2"/>
  <c r="C127" i="2"/>
  <c r="D127" i="2"/>
  <c r="E127" i="2"/>
  <c r="F127" i="2"/>
  <c r="G127" i="2"/>
  <c r="H127" i="2"/>
  <c r="I127" i="2"/>
  <c r="B128" i="2"/>
  <c r="C128" i="2"/>
  <c r="D128" i="2"/>
  <c r="E128" i="2"/>
  <c r="F128" i="2"/>
  <c r="G128" i="2"/>
  <c r="H128" i="2"/>
  <c r="I128" i="2"/>
  <c r="B129" i="2"/>
  <c r="C129" i="2"/>
  <c r="D129" i="2"/>
  <c r="E129" i="2"/>
  <c r="F129" i="2"/>
  <c r="G129" i="2"/>
  <c r="H129" i="2"/>
  <c r="I129" i="2"/>
  <c r="B130" i="2"/>
  <c r="C130" i="2"/>
  <c r="D130" i="2"/>
  <c r="E130" i="2"/>
  <c r="F130" i="2"/>
  <c r="G130" i="2"/>
  <c r="H130" i="2"/>
  <c r="I130" i="2"/>
  <c r="B131" i="2"/>
  <c r="C131" i="2"/>
  <c r="D131" i="2"/>
  <c r="E131" i="2"/>
  <c r="F131" i="2"/>
  <c r="G131" i="2"/>
  <c r="H131" i="2"/>
  <c r="I131" i="2"/>
  <c r="B132" i="2"/>
  <c r="C132" i="2"/>
  <c r="D132" i="2"/>
  <c r="E132" i="2"/>
  <c r="F132" i="2"/>
  <c r="G132" i="2"/>
  <c r="H132" i="2"/>
  <c r="I132" i="2"/>
  <c r="B133" i="2"/>
  <c r="C133" i="2"/>
  <c r="D133" i="2"/>
  <c r="E133" i="2"/>
  <c r="F133" i="2"/>
  <c r="G133" i="2"/>
  <c r="H133" i="2"/>
  <c r="I133" i="2"/>
  <c r="B134" i="2"/>
  <c r="C134" i="2"/>
  <c r="D134" i="2"/>
  <c r="E134" i="2"/>
  <c r="F134" i="2"/>
  <c r="G134" i="2"/>
  <c r="H134" i="2"/>
  <c r="I134" i="2"/>
  <c r="B135" i="2"/>
  <c r="C135" i="2"/>
  <c r="D135" i="2"/>
  <c r="E135" i="2"/>
  <c r="F135" i="2"/>
  <c r="G135" i="2"/>
  <c r="H135" i="2"/>
  <c r="I135" i="2"/>
  <c r="B136" i="2"/>
  <c r="C136" i="2"/>
  <c r="D136" i="2"/>
  <c r="E136" i="2"/>
  <c r="F136" i="2"/>
  <c r="G136" i="2"/>
  <c r="H136" i="2"/>
  <c r="I136" i="2"/>
  <c r="B137" i="2"/>
  <c r="C137" i="2"/>
  <c r="D137" i="2"/>
  <c r="E137" i="2"/>
  <c r="F137" i="2"/>
  <c r="G137" i="2"/>
  <c r="H137" i="2"/>
  <c r="I137" i="2"/>
  <c r="B138" i="2"/>
  <c r="C138" i="2"/>
  <c r="D138" i="2"/>
  <c r="E138" i="2"/>
  <c r="F138" i="2"/>
  <c r="G138" i="2"/>
  <c r="H138" i="2"/>
  <c r="I138" i="2"/>
  <c r="B139" i="2"/>
  <c r="C139" i="2"/>
  <c r="D139" i="2"/>
  <c r="E139" i="2"/>
  <c r="F139" i="2"/>
  <c r="G139" i="2"/>
  <c r="H139" i="2"/>
  <c r="I139" i="2"/>
  <c r="B140" i="2"/>
  <c r="C140" i="2"/>
  <c r="D140" i="2"/>
  <c r="E140" i="2"/>
  <c r="F140" i="2"/>
  <c r="G140" i="2"/>
  <c r="H140" i="2"/>
  <c r="I140" i="2"/>
  <c r="B141" i="2"/>
  <c r="C141" i="2"/>
  <c r="D141" i="2"/>
  <c r="E141" i="2"/>
  <c r="F141" i="2"/>
  <c r="G141" i="2"/>
  <c r="H141" i="2"/>
  <c r="I141" i="2"/>
  <c r="B142" i="2"/>
  <c r="C142" i="2"/>
  <c r="D142" i="2"/>
  <c r="E142" i="2"/>
  <c r="F142" i="2"/>
  <c r="G142" i="2"/>
  <c r="H142" i="2"/>
  <c r="I142" i="2"/>
  <c r="B146" i="2"/>
  <c r="C146" i="2"/>
  <c r="D146" i="2"/>
  <c r="E146" i="2"/>
  <c r="F146" i="2"/>
  <c r="G146" i="2"/>
  <c r="H146" i="2"/>
  <c r="I146" i="2"/>
  <c r="B147" i="2"/>
  <c r="C147" i="2"/>
  <c r="D147" i="2"/>
  <c r="E147" i="2"/>
  <c r="F147" i="2"/>
  <c r="G147" i="2"/>
  <c r="H147" i="2"/>
  <c r="I147" i="2"/>
  <c r="B148" i="2"/>
  <c r="C148" i="2"/>
  <c r="D148" i="2"/>
  <c r="E148" i="2"/>
  <c r="F148" i="2"/>
  <c r="G148" i="2"/>
  <c r="H148" i="2"/>
  <c r="I148" i="2"/>
  <c r="B149" i="2"/>
  <c r="C149" i="2"/>
  <c r="D149" i="2"/>
  <c r="E149" i="2"/>
  <c r="F149" i="2"/>
  <c r="G149" i="2"/>
  <c r="H149" i="2"/>
  <c r="I149" i="2"/>
  <c r="B150" i="2"/>
  <c r="C150" i="2"/>
  <c r="D150" i="2"/>
  <c r="E150" i="2"/>
  <c r="F150" i="2"/>
  <c r="G150" i="2"/>
  <c r="H150" i="2"/>
  <c r="I150" i="2"/>
  <c r="B151" i="2"/>
  <c r="C151" i="2"/>
  <c r="D151" i="2"/>
  <c r="E151" i="2"/>
  <c r="F151" i="2"/>
  <c r="G151" i="2"/>
  <c r="H151" i="2"/>
  <c r="I151" i="2"/>
  <c r="B152" i="2"/>
  <c r="C152" i="2"/>
  <c r="D152" i="2"/>
  <c r="E152" i="2"/>
  <c r="F152" i="2"/>
  <c r="G152" i="2"/>
  <c r="H152" i="2"/>
  <c r="I152" i="2"/>
  <c r="B153" i="2"/>
  <c r="C153" i="2"/>
  <c r="D153" i="2"/>
  <c r="E153" i="2"/>
  <c r="F153" i="2"/>
  <c r="G153" i="2"/>
  <c r="H153" i="2"/>
  <c r="I153" i="2"/>
  <c r="B154" i="2"/>
  <c r="C154" i="2"/>
  <c r="D154" i="2"/>
  <c r="E154" i="2"/>
  <c r="F154" i="2"/>
  <c r="G154" i="2"/>
  <c r="H154" i="2"/>
  <c r="I154" i="2"/>
  <c r="B155" i="2"/>
  <c r="C155" i="2"/>
  <c r="D155" i="2"/>
  <c r="E155" i="2"/>
  <c r="F155" i="2"/>
  <c r="G155" i="2"/>
  <c r="H155" i="2"/>
  <c r="I155" i="2"/>
  <c r="B156" i="2"/>
  <c r="C156" i="2"/>
  <c r="D156" i="2"/>
  <c r="E156" i="2"/>
  <c r="F156" i="2"/>
  <c r="G156" i="2"/>
  <c r="H156" i="2"/>
  <c r="I156" i="2"/>
  <c r="B157" i="2"/>
  <c r="C157" i="2"/>
  <c r="D157" i="2"/>
  <c r="E157" i="2"/>
  <c r="F157" i="2"/>
  <c r="G157" i="2"/>
  <c r="H157" i="2"/>
  <c r="I157" i="2"/>
  <c r="B158" i="2"/>
  <c r="C158" i="2"/>
  <c r="D158" i="2"/>
  <c r="E158" i="2"/>
  <c r="F158" i="2"/>
  <c r="G158" i="2"/>
  <c r="H158" i="2"/>
  <c r="I158" i="2"/>
  <c r="B159" i="2"/>
  <c r="C159" i="2"/>
  <c r="D159" i="2"/>
  <c r="E159" i="2"/>
  <c r="F159" i="2"/>
  <c r="G159" i="2"/>
  <c r="H159" i="2"/>
  <c r="I159" i="2"/>
  <c r="B160" i="2"/>
  <c r="C160" i="2"/>
  <c r="D160" i="2"/>
  <c r="E160" i="2"/>
  <c r="F160" i="2"/>
  <c r="G160" i="2"/>
  <c r="H160" i="2"/>
  <c r="I160" i="2"/>
  <c r="B161" i="2"/>
  <c r="C161" i="2"/>
  <c r="D161" i="2"/>
  <c r="E161" i="2"/>
  <c r="F161" i="2"/>
  <c r="G161" i="2"/>
  <c r="H161" i="2"/>
  <c r="I161" i="2"/>
  <c r="B162" i="2"/>
  <c r="C162" i="2"/>
  <c r="D162" i="2"/>
  <c r="E162" i="2"/>
  <c r="F162" i="2"/>
  <c r="G162" i="2"/>
  <c r="H162" i="2"/>
  <c r="I162" i="2"/>
  <c r="B163" i="2"/>
  <c r="C163" i="2"/>
  <c r="D163" i="2"/>
  <c r="E163" i="2"/>
  <c r="F163" i="2"/>
  <c r="G163" i="2"/>
  <c r="H163" i="2"/>
  <c r="I163" i="2"/>
  <c r="B164" i="2"/>
  <c r="C164" i="2"/>
  <c r="D164" i="2"/>
  <c r="E164" i="2"/>
  <c r="F164" i="2"/>
  <c r="G164" i="2"/>
  <c r="H164" i="2"/>
  <c r="I164" i="2"/>
  <c r="B165" i="2"/>
  <c r="C165" i="2"/>
  <c r="D165" i="2"/>
  <c r="E165" i="2"/>
  <c r="F165" i="2"/>
  <c r="G165" i="2"/>
  <c r="H165" i="2"/>
  <c r="I165" i="2"/>
  <c r="B166" i="2"/>
  <c r="C166" i="2"/>
  <c r="D166" i="2"/>
  <c r="E166" i="2"/>
  <c r="F166" i="2"/>
  <c r="G166" i="2"/>
  <c r="H166" i="2"/>
  <c r="I166" i="2"/>
  <c r="B167" i="2"/>
  <c r="C167" i="2"/>
  <c r="D167" i="2"/>
  <c r="E167" i="2"/>
  <c r="F167" i="2"/>
  <c r="G167" i="2"/>
  <c r="H167" i="2"/>
  <c r="I167" i="2"/>
  <c r="B168" i="2"/>
  <c r="C168" i="2"/>
  <c r="D168" i="2"/>
  <c r="E168" i="2"/>
  <c r="F168" i="2"/>
  <c r="G168" i="2"/>
  <c r="H168" i="2"/>
  <c r="I168" i="2"/>
  <c r="B169" i="2"/>
  <c r="C169" i="2"/>
  <c r="D169" i="2"/>
  <c r="E169" i="2"/>
  <c r="F169" i="2"/>
  <c r="G169" i="2"/>
  <c r="H169" i="2"/>
  <c r="I169" i="2"/>
  <c r="B170" i="2"/>
  <c r="C170" i="2"/>
  <c r="D170" i="2"/>
  <c r="E170" i="2"/>
  <c r="F170" i="2"/>
  <c r="G170" i="2"/>
  <c r="H170" i="2"/>
  <c r="I170" i="2"/>
  <c r="B171" i="2"/>
  <c r="C171" i="2"/>
  <c r="D171" i="2"/>
  <c r="E171" i="2"/>
  <c r="F171" i="2"/>
  <c r="G171" i="2"/>
  <c r="H171" i="2"/>
  <c r="I171" i="2"/>
  <c r="B172" i="2"/>
  <c r="C172" i="2"/>
  <c r="D172" i="2"/>
  <c r="E172" i="2"/>
  <c r="F172" i="2"/>
  <c r="G172" i="2"/>
  <c r="H172" i="2"/>
  <c r="I172" i="2"/>
  <c r="B173" i="2"/>
  <c r="C173" i="2"/>
  <c r="D173" i="2"/>
  <c r="E173" i="2"/>
  <c r="F173" i="2"/>
  <c r="G173" i="2"/>
  <c r="H173" i="2"/>
  <c r="I173" i="2"/>
  <c r="B174" i="2"/>
  <c r="C174" i="2"/>
  <c r="D174" i="2"/>
  <c r="E174" i="2"/>
  <c r="F174" i="2"/>
  <c r="G174" i="2"/>
  <c r="H174" i="2"/>
  <c r="I174" i="2"/>
  <c r="B175" i="2"/>
  <c r="C175" i="2"/>
  <c r="D175" i="2"/>
  <c r="E175" i="2"/>
  <c r="F175" i="2"/>
  <c r="G175" i="2"/>
  <c r="H175" i="2"/>
  <c r="I175" i="2"/>
  <c r="B176" i="2"/>
  <c r="C176" i="2"/>
  <c r="D176" i="2"/>
  <c r="E176" i="2"/>
  <c r="F176" i="2"/>
  <c r="G176" i="2"/>
  <c r="H176" i="2"/>
  <c r="I176" i="2"/>
  <c r="B177" i="2"/>
  <c r="C177" i="2"/>
  <c r="D177" i="2"/>
  <c r="E177" i="2"/>
  <c r="F177" i="2"/>
  <c r="G177" i="2"/>
  <c r="H177" i="2"/>
  <c r="I177" i="2"/>
  <c r="B178" i="2"/>
  <c r="C178" i="2"/>
  <c r="D178" i="2"/>
  <c r="E178" i="2"/>
  <c r="F178" i="2"/>
  <c r="G178" i="2"/>
  <c r="H178" i="2"/>
  <c r="I178" i="2"/>
  <c r="B179" i="2"/>
  <c r="C179" i="2"/>
  <c r="D179" i="2"/>
  <c r="E179" i="2"/>
  <c r="F179" i="2"/>
  <c r="G179" i="2"/>
  <c r="H179" i="2"/>
  <c r="I179" i="2"/>
  <c r="B180" i="2"/>
  <c r="C180" i="2"/>
  <c r="D180" i="2"/>
  <c r="E180" i="2"/>
  <c r="F180" i="2"/>
  <c r="G180" i="2"/>
  <c r="H180" i="2"/>
  <c r="I180" i="2"/>
  <c r="B181" i="2"/>
  <c r="C181" i="2"/>
  <c r="D181" i="2"/>
  <c r="E181" i="2"/>
  <c r="F181" i="2"/>
  <c r="G181" i="2"/>
  <c r="H181" i="2"/>
  <c r="I181" i="2"/>
  <c r="B182" i="2"/>
  <c r="C182" i="2"/>
  <c r="D182" i="2"/>
  <c r="E182" i="2"/>
  <c r="F182" i="2"/>
  <c r="G182" i="2"/>
  <c r="H182" i="2"/>
  <c r="I182" i="2"/>
  <c r="B183" i="2"/>
  <c r="C183" i="2"/>
  <c r="D183" i="2"/>
  <c r="E183" i="2"/>
  <c r="F183" i="2"/>
  <c r="G183" i="2"/>
  <c r="H183" i="2"/>
  <c r="I183" i="2"/>
  <c r="B184" i="2"/>
  <c r="C184" i="2"/>
  <c r="D184" i="2"/>
  <c r="E184" i="2"/>
  <c r="F184" i="2"/>
  <c r="G184" i="2"/>
  <c r="H184" i="2"/>
  <c r="I184" i="2"/>
  <c r="B185" i="2"/>
  <c r="C185" i="2"/>
  <c r="D185" i="2"/>
  <c r="E185" i="2"/>
  <c r="F185" i="2"/>
  <c r="G185" i="2"/>
  <c r="H185" i="2"/>
  <c r="I185" i="2"/>
  <c r="B186" i="2"/>
  <c r="C186" i="2"/>
  <c r="D186" i="2"/>
  <c r="E186" i="2"/>
  <c r="F186" i="2"/>
  <c r="G186" i="2"/>
  <c r="H186" i="2"/>
  <c r="I186" i="2"/>
  <c r="B187" i="2"/>
  <c r="C187" i="2"/>
  <c r="D187" i="2"/>
  <c r="E187" i="2"/>
  <c r="F187" i="2"/>
  <c r="G187" i="2"/>
  <c r="H187" i="2"/>
  <c r="I187" i="2"/>
  <c r="B188" i="2"/>
  <c r="C188" i="2"/>
  <c r="D188" i="2"/>
  <c r="E188" i="2"/>
  <c r="F188" i="2"/>
  <c r="G188" i="2"/>
  <c r="H188" i="2"/>
  <c r="I188" i="2"/>
  <c r="B189" i="2"/>
  <c r="C189" i="2"/>
  <c r="D189" i="2"/>
  <c r="E189" i="2"/>
  <c r="F189" i="2"/>
  <c r="G189" i="2"/>
  <c r="H189" i="2"/>
  <c r="I189" i="2"/>
  <c r="B190" i="2"/>
  <c r="C190" i="2"/>
  <c r="D190" i="2"/>
  <c r="E190" i="2"/>
  <c r="F190" i="2"/>
  <c r="G190" i="2"/>
  <c r="H190" i="2"/>
  <c r="I190" i="2"/>
  <c r="B191" i="2"/>
  <c r="C191" i="2"/>
  <c r="D191" i="2"/>
  <c r="E191" i="2"/>
  <c r="F191" i="2"/>
  <c r="G191" i="2"/>
  <c r="H191" i="2"/>
  <c r="I191" i="2"/>
  <c r="B192" i="2"/>
  <c r="C192" i="2"/>
  <c r="D192" i="2"/>
  <c r="E192" i="2"/>
  <c r="F192" i="2"/>
  <c r="G192" i="2"/>
  <c r="H192" i="2"/>
  <c r="I192" i="2"/>
  <c r="B193" i="2"/>
  <c r="C193" i="2"/>
  <c r="D193" i="2"/>
  <c r="E193" i="2"/>
  <c r="F193" i="2"/>
  <c r="G193" i="2"/>
  <c r="H193" i="2"/>
  <c r="I193" i="2"/>
  <c r="B194" i="2"/>
  <c r="C194" i="2"/>
  <c r="D194" i="2"/>
  <c r="E194" i="2"/>
  <c r="F194" i="2"/>
  <c r="G194" i="2"/>
  <c r="H194" i="2"/>
  <c r="I194" i="2"/>
  <c r="B195" i="2"/>
  <c r="C195" i="2"/>
  <c r="D195" i="2"/>
  <c r="E195" i="2"/>
  <c r="F195" i="2"/>
  <c r="G195" i="2"/>
  <c r="H195" i="2"/>
  <c r="I195" i="2"/>
  <c r="B196" i="2"/>
  <c r="C196" i="2"/>
  <c r="D196" i="2"/>
  <c r="E196" i="2"/>
  <c r="F196" i="2"/>
  <c r="G196" i="2"/>
  <c r="H196" i="2"/>
  <c r="I196" i="2"/>
  <c r="B197" i="2"/>
  <c r="C197" i="2"/>
  <c r="D197" i="2"/>
  <c r="E197" i="2"/>
  <c r="F197" i="2"/>
  <c r="G197" i="2"/>
  <c r="H197" i="2"/>
  <c r="I197" i="2"/>
  <c r="B198" i="2"/>
  <c r="C198" i="2"/>
  <c r="D198" i="2"/>
  <c r="E198" i="2"/>
  <c r="F198" i="2"/>
  <c r="G198" i="2"/>
  <c r="H198" i="2"/>
  <c r="I198" i="2"/>
  <c r="B199" i="2"/>
  <c r="C199" i="2"/>
  <c r="D199" i="2"/>
  <c r="E199" i="2"/>
  <c r="F199" i="2"/>
  <c r="G199" i="2"/>
  <c r="H199" i="2"/>
  <c r="I199" i="2"/>
  <c r="B200" i="2"/>
  <c r="C200" i="2"/>
  <c r="D200" i="2"/>
  <c r="E200" i="2"/>
  <c r="F200" i="2"/>
  <c r="G200" i="2"/>
  <c r="H200" i="2"/>
  <c r="I200" i="2"/>
  <c r="B201" i="2"/>
  <c r="C201" i="2"/>
  <c r="D201" i="2"/>
  <c r="E201" i="2"/>
  <c r="F201" i="2"/>
  <c r="G201" i="2"/>
  <c r="H201" i="2"/>
  <c r="I201" i="2"/>
  <c r="B202" i="2"/>
  <c r="C202" i="2"/>
  <c r="D202" i="2"/>
  <c r="E202" i="2"/>
  <c r="F202" i="2"/>
  <c r="G202" i="2"/>
  <c r="H202" i="2"/>
  <c r="I202" i="2"/>
  <c r="B203" i="2"/>
  <c r="C203" i="2"/>
  <c r="D203" i="2"/>
  <c r="E203" i="2"/>
  <c r="F203" i="2"/>
  <c r="G203" i="2"/>
  <c r="H203" i="2"/>
  <c r="I203" i="2"/>
  <c r="B204" i="2"/>
  <c r="C204" i="2"/>
  <c r="D204" i="2"/>
  <c r="E204" i="2"/>
  <c r="F204" i="2"/>
  <c r="G204" i="2"/>
  <c r="H204" i="2"/>
  <c r="I204" i="2"/>
  <c r="B205" i="2"/>
  <c r="C205" i="2"/>
  <c r="D205" i="2"/>
  <c r="E205" i="2"/>
  <c r="F205" i="2"/>
  <c r="G205" i="2"/>
  <c r="H205" i="2"/>
  <c r="I205" i="2"/>
  <c r="B206" i="2"/>
  <c r="C206" i="2"/>
  <c r="D206" i="2"/>
  <c r="E206" i="2"/>
  <c r="F206" i="2"/>
  <c r="G206" i="2"/>
  <c r="H206" i="2"/>
  <c r="I206" i="2"/>
  <c r="B207" i="2"/>
  <c r="C207" i="2"/>
  <c r="D207" i="2"/>
  <c r="E207" i="2"/>
  <c r="F207" i="2"/>
  <c r="G207" i="2"/>
  <c r="H207" i="2"/>
  <c r="I207" i="2"/>
  <c r="B208" i="2"/>
  <c r="C208" i="2"/>
  <c r="D208" i="2"/>
  <c r="E208" i="2"/>
  <c r="F208" i="2"/>
  <c r="G208" i="2"/>
  <c r="H208" i="2"/>
  <c r="I208" i="2"/>
  <c r="B209" i="2"/>
  <c r="C209" i="2"/>
  <c r="D209" i="2"/>
  <c r="E209" i="2"/>
  <c r="F209" i="2"/>
  <c r="G209" i="2"/>
  <c r="H209" i="2"/>
  <c r="I209" i="2"/>
  <c r="B210" i="2"/>
  <c r="C210" i="2"/>
  <c r="D210" i="2"/>
  <c r="E210" i="2"/>
  <c r="F210" i="2"/>
  <c r="G210" i="2"/>
  <c r="H210" i="2"/>
  <c r="I210" i="2"/>
  <c r="B211" i="2"/>
  <c r="C211" i="2"/>
  <c r="D211" i="2"/>
  <c r="E211" i="2"/>
  <c r="F211" i="2"/>
  <c r="G211" i="2"/>
  <c r="H211" i="2"/>
  <c r="I211" i="2"/>
  <c r="B212" i="2"/>
  <c r="C212" i="2"/>
  <c r="D212" i="2"/>
  <c r="E212" i="2"/>
  <c r="F212" i="2"/>
  <c r="G212" i="2"/>
  <c r="H212" i="2"/>
  <c r="I212" i="2"/>
  <c r="B213" i="2"/>
  <c r="C213" i="2"/>
  <c r="D213" i="2"/>
  <c r="E213" i="2"/>
  <c r="F213" i="2"/>
  <c r="G213" i="2"/>
  <c r="H213" i="2"/>
  <c r="I213" i="2"/>
  <c r="B214" i="2"/>
  <c r="C214" i="2"/>
  <c r="D214" i="2"/>
  <c r="E214" i="2"/>
  <c r="F214" i="2"/>
  <c r="G214" i="2"/>
  <c r="H214" i="2"/>
  <c r="I214" i="2"/>
  <c r="B215" i="2"/>
  <c r="C215" i="2"/>
  <c r="D215" i="2"/>
  <c r="E215" i="2"/>
  <c r="F215" i="2"/>
  <c r="G215" i="2"/>
  <c r="H215" i="2"/>
  <c r="I215" i="2"/>
  <c r="B216" i="2"/>
  <c r="C216" i="2"/>
  <c r="D216" i="2"/>
  <c r="E216" i="2"/>
  <c r="F216" i="2"/>
  <c r="G216" i="2"/>
  <c r="H216" i="2"/>
  <c r="I216" i="2"/>
  <c r="B217" i="2"/>
  <c r="C217" i="2"/>
  <c r="D217" i="2"/>
  <c r="E217" i="2"/>
  <c r="F217" i="2"/>
  <c r="G217" i="2"/>
  <c r="H217" i="2"/>
  <c r="I217" i="2"/>
  <c r="B218" i="2"/>
  <c r="C218" i="2"/>
  <c r="D218" i="2"/>
  <c r="E218" i="2"/>
  <c r="F218" i="2"/>
  <c r="G218" i="2"/>
  <c r="H218" i="2"/>
  <c r="I218" i="2"/>
  <c r="B219" i="2"/>
  <c r="C219" i="2"/>
  <c r="D219" i="2"/>
  <c r="E219" i="2"/>
  <c r="F219" i="2"/>
  <c r="G219" i="2"/>
  <c r="H219" i="2"/>
  <c r="I219" i="2"/>
  <c r="B220" i="2"/>
  <c r="C220" i="2"/>
  <c r="D220" i="2"/>
  <c r="E220" i="2"/>
  <c r="F220" i="2"/>
  <c r="G220" i="2"/>
  <c r="H220" i="2"/>
  <c r="I220" i="2"/>
  <c r="B221" i="2"/>
  <c r="C221" i="2"/>
  <c r="D221" i="2"/>
  <c r="E221" i="2"/>
  <c r="F221" i="2"/>
  <c r="G221" i="2"/>
  <c r="H221" i="2"/>
  <c r="I221" i="2"/>
  <c r="B222" i="2"/>
  <c r="C222" i="2"/>
  <c r="D222" i="2"/>
  <c r="E222" i="2"/>
  <c r="F222" i="2"/>
  <c r="G222" i="2"/>
  <c r="H222" i="2"/>
  <c r="I222" i="2"/>
  <c r="B223" i="2"/>
  <c r="C223" i="2"/>
  <c r="D223" i="2"/>
  <c r="E223" i="2"/>
  <c r="F223" i="2"/>
  <c r="G223" i="2"/>
  <c r="H223" i="2"/>
  <c r="I223" i="2"/>
  <c r="B224" i="2"/>
  <c r="C224" i="2"/>
  <c r="D224" i="2"/>
  <c r="E224" i="2"/>
  <c r="F224" i="2"/>
  <c r="G224" i="2"/>
  <c r="H224" i="2"/>
  <c r="I224" i="2"/>
  <c r="B225" i="2"/>
  <c r="C225" i="2"/>
  <c r="D225" i="2"/>
  <c r="E225" i="2"/>
  <c r="F225" i="2"/>
  <c r="G225" i="2"/>
  <c r="H225" i="2"/>
  <c r="I225" i="2"/>
  <c r="B226" i="2"/>
  <c r="C226" i="2"/>
  <c r="D226" i="2"/>
  <c r="E226" i="2"/>
  <c r="F226" i="2"/>
  <c r="G226" i="2"/>
  <c r="H226" i="2"/>
  <c r="I226" i="2"/>
  <c r="B227" i="2"/>
  <c r="C227" i="2"/>
  <c r="D227" i="2"/>
  <c r="E227" i="2"/>
  <c r="F227" i="2"/>
  <c r="G227" i="2"/>
  <c r="H227" i="2"/>
  <c r="I227" i="2"/>
  <c r="B228" i="2"/>
  <c r="C228" i="2"/>
  <c r="D228" i="2"/>
  <c r="E228" i="2"/>
  <c r="F228" i="2"/>
  <c r="G228" i="2"/>
  <c r="H228" i="2"/>
  <c r="I228" i="2"/>
  <c r="B229" i="2"/>
  <c r="C229" i="2"/>
  <c r="D229" i="2"/>
  <c r="E229" i="2"/>
  <c r="F229" i="2"/>
  <c r="G229" i="2"/>
  <c r="H229" i="2"/>
  <c r="I229" i="2"/>
  <c r="B230" i="2"/>
  <c r="C230" i="2"/>
  <c r="D230" i="2"/>
  <c r="E230" i="2"/>
  <c r="F230" i="2"/>
  <c r="G230" i="2"/>
  <c r="H230" i="2"/>
  <c r="I230" i="2"/>
  <c r="B231" i="2"/>
  <c r="C231" i="2"/>
  <c r="D231" i="2"/>
  <c r="E231" i="2"/>
  <c r="F231" i="2"/>
  <c r="G231" i="2"/>
  <c r="H231" i="2"/>
  <c r="I231" i="2"/>
  <c r="B232" i="2"/>
  <c r="C232" i="2"/>
  <c r="D232" i="2"/>
  <c r="E232" i="2"/>
  <c r="F232" i="2"/>
  <c r="G232" i="2"/>
  <c r="H232" i="2"/>
  <c r="I232" i="2"/>
  <c r="B233" i="2"/>
  <c r="C233" i="2"/>
  <c r="D233" i="2"/>
  <c r="E233" i="2"/>
  <c r="F233" i="2"/>
  <c r="G233" i="2"/>
  <c r="H233" i="2"/>
  <c r="I233" i="2"/>
  <c r="B234" i="2"/>
  <c r="C234" i="2"/>
  <c r="D234" i="2"/>
  <c r="E234" i="2"/>
  <c r="F234" i="2"/>
  <c r="G234" i="2"/>
  <c r="H234" i="2"/>
  <c r="I234" i="2"/>
  <c r="B235" i="2"/>
  <c r="C235" i="2"/>
  <c r="D235" i="2"/>
  <c r="E235" i="2"/>
  <c r="F235" i="2"/>
  <c r="G235" i="2"/>
  <c r="H235" i="2"/>
  <c r="I235" i="2"/>
  <c r="B236" i="2"/>
  <c r="C236" i="2"/>
  <c r="D236" i="2"/>
  <c r="E236" i="2"/>
  <c r="F236" i="2"/>
  <c r="G236" i="2"/>
  <c r="H236" i="2"/>
  <c r="I236" i="2"/>
  <c r="B237" i="2"/>
  <c r="C237" i="2"/>
  <c r="D237" i="2"/>
  <c r="E237" i="2"/>
  <c r="F237" i="2"/>
  <c r="G237" i="2"/>
  <c r="H237" i="2"/>
  <c r="I237" i="2"/>
  <c r="B238" i="2"/>
  <c r="C238" i="2"/>
  <c r="D238" i="2"/>
  <c r="E238" i="2"/>
  <c r="F238" i="2"/>
  <c r="G238" i="2"/>
  <c r="H238" i="2"/>
  <c r="I238" i="2"/>
  <c r="B239" i="2"/>
  <c r="C239" i="2"/>
  <c r="D239" i="2"/>
  <c r="E239" i="2"/>
  <c r="F239" i="2"/>
  <c r="G239" i="2"/>
  <c r="H239" i="2"/>
  <c r="I239" i="2"/>
  <c r="B240" i="2"/>
  <c r="C240" i="2"/>
  <c r="D240" i="2"/>
  <c r="E240" i="2"/>
  <c r="F240" i="2"/>
  <c r="G240" i="2"/>
  <c r="H240" i="2"/>
  <c r="I240" i="2"/>
  <c r="B241" i="2"/>
  <c r="C241" i="2"/>
  <c r="D241" i="2"/>
  <c r="E241" i="2"/>
  <c r="F241" i="2"/>
  <c r="G241" i="2"/>
  <c r="H241" i="2"/>
  <c r="I241" i="2"/>
  <c r="B242" i="2"/>
  <c r="C242" i="2"/>
  <c r="D242" i="2"/>
  <c r="E242" i="2"/>
  <c r="F242" i="2"/>
  <c r="G242" i="2"/>
  <c r="H242" i="2"/>
  <c r="I242" i="2"/>
  <c r="B243" i="2"/>
  <c r="C243" i="2"/>
  <c r="D243" i="2"/>
  <c r="E243" i="2"/>
  <c r="F243" i="2"/>
  <c r="G243" i="2"/>
  <c r="H243" i="2"/>
  <c r="I243" i="2"/>
  <c r="B244" i="2"/>
  <c r="C244" i="2"/>
  <c r="D244" i="2"/>
  <c r="E244" i="2"/>
  <c r="F244" i="2"/>
  <c r="G244" i="2"/>
  <c r="H244" i="2"/>
  <c r="I244" i="2"/>
  <c r="B245" i="2"/>
  <c r="C245" i="2"/>
  <c r="D245" i="2"/>
  <c r="E245" i="2"/>
  <c r="F245" i="2"/>
  <c r="G245" i="2"/>
  <c r="H245" i="2"/>
  <c r="I245" i="2"/>
  <c r="B246" i="2"/>
  <c r="C246" i="2"/>
  <c r="D246" i="2"/>
  <c r="E246" i="2"/>
  <c r="F246" i="2"/>
  <c r="G246" i="2"/>
  <c r="H246" i="2"/>
  <c r="I246" i="2"/>
  <c r="B247" i="2"/>
  <c r="C247" i="2"/>
  <c r="D247" i="2"/>
  <c r="E247" i="2"/>
  <c r="F247" i="2"/>
  <c r="G247" i="2"/>
  <c r="H247" i="2"/>
  <c r="I247" i="2"/>
  <c r="B248" i="2"/>
  <c r="C248" i="2"/>
  <c r="D248" i="2"/>
  <c r="E248" i="2"/>
  <c r="F248" i="2"/>
  <c r="G248" i="2"/>
  <c r="H248" i="2"/>
  <c r="I248" i="2"/>
  <c r="B249" i="2"/>
  <c r="C249" i="2"/>
  <c r="D249" i="2"/>
  <c r="E249" i="2"/>
  <c r="F249" i="2"/>
  <c r="G249" i="2"/>
  <c r="H249" i="2"/>
  <c r="I249" i="2"/>
  <c r="B250" i="2"/>
  <c r="C250" i="2"/>
  <c r="D250" i="2"/>
  <c r="E250" i="2"/>
  <c r="F250" i="2"/>
  <c r="G250" i="2"/>
  <c r="H250" i="2"/>
  <c r="I250" i="2"/>
  <c r="B251" i="2"/>
  <c r="C251" i="2"/>
  <c r="D251" i="2"/>
  <c r="E251" i="2"/>
  <c r="F251" i="2"/>
  <c r="G251" i="2"/>
  <c r="H251" i="2"/>
  <c r="I251" i="2"/>
  <c r="B252" i="2"/>
  <c r="C252" i="2"/>
  <c r="D252" i="2"/>
  <c r="E252" i="2"/>
  <c r="F252" i="2"/>
  <c r="G252" i="2"/>
  <c r="H252" i="2"/>
  <c r="I252" i="2"/>
  <c r="B253" i="2"/>
  <c r="C253" i="2"/>
  <c r="D253" i="2"/>
  <c r="E253" i="2"/>
  <c r="F253" i="2"/>
  <c r="G253" i="2"/>
  <c r="H253" i="2"/>
  <c r="I253" i="2"/>
  <c r="B254" i="2"/>
  <c r="C254" i="2"/>
  <c r="D254" i="2"/>
  <c r="E254" i="2"/>
  <c r="F254" i="2"/>
  <c r="G254" i="2"/>
  <c r="H254" i="2"/>
  <c r="I254" i="2"/>
  <c r="B255" i="2"/>
  <c r="C255" i="2"/>
  <c r="D255" i="2"/>
  <c r="E255" i="2"/>
  <c r="F255" i="2"/>
  <c r="G255" i="2"/>
  <c r="H255" i="2"/>
  <c r="I255" i="2"/>
  <c r="B256" i="2"/>
  <c r="C256" i="2"/>
  <c r="D256" i="2"/>
  <c r="E256" i="2"/>
  <c r="F256" i="2"/>
  <c r="G256" i="2"/>
  <c r="H256" i="2"/>
  <c r="I256" i="2"/>
  <c r="B257" i="2"/>
  <c r="C257" i="2"/>
  <c r="D257" i="2"/>
  <c r="E257" i="2"/>
  <c r="F257" i="2"/>
  <c r="G257" i="2"/>
  <c r="H257" i="2"/>
  <c r="I257" i="2"/>
  <c r="B258" i="2"/>
  <c r="C258" i="2"/>
  <c r="D258" i="2"/>
  <c r="E258" i="2"/>
  <c r="F258" i="2"/>
  <c r="G258" i="2"/>
  <c r="H258" i="2"/>
  <c r="I258" i="2"/>
  <c r="B259" i="2"/>
  <c r="C259" i="2"/>
  <c r="D259" i="2"/>
  <c r="E259" i="2"/>
  <c r="F259" i="2"/>
  <c r="G259" i="2"/>
  <c r="H259" i="2"/>
  <c r="I259" i="2"/>
  <c r="B260" i="2"/>
  <c r="C260" i="2"/>
  <c r="D260" i="2"/>
  <c r="E260" i="2"/>
  <c r="F260" i="2"/>
  <c r="G260" i="2"/>
  <c r="H260" i="2"/>
  <c r="I260" i="2"/>
  <c r="B261" i="2"/>
  <c r="C261" i="2"/>
  <c r="D261" i="2"/>
  <c r="E261" i="2"/>
  <c r="F261" i="2"/>
  <c r="G261" i="2"/>
  <c r="H261" i="2"/>
  <c r="I261" i="2"/>
  <c r="B262" i="2"/>
  <c r="C262" i="2"/>
  <c r="D262" i="2"/>
  <c r="E262" i="2"/>
  <c r="F262" i="2"/>
  <c r="G262" i="2"/>
  <c r="H262" i="2"/>
  <c r="I262" i="2"/>
  <c r="B263" i="2"/>
  <c r="C263" i="2"/>
  <c r="D263" i="2"/>
  <c r="E263" i="2"/>
  <c r="F263" i="2"/>
  <c r="G263" i="2"/>
  <c r="H263" i="2"/>
  <c r="I263" i="2"/>
  <c r="B264" i="2"/>
  <c r="C264" i="2"/>
  <c r="D264" i="2"/>
  <c r="E264" i="2"/>
  <c r="F264" i="2"/>
  <c r="G264" i="2"/>
  <c r="H264" i="2"/>
  <c r="I264" i="2"/>
  <c r="B265" i="2"/>
  <c r="C265" i="2"/>
  <c r="D265" i="2"/>
  <c r="E265" i="2"/>
  <c r="F265" i="2"/>
  <c r="G265" i="2"/>
  <c r="H265" i="2"/>
  <c r="I265" i="2"/>
  <c r="B266" i="2"/>
  <c r="C266" i="2"/>
  <c r="D266" i="2"/>
  <c r="E266" i="2"/>
  <c r="F266" i="2"/>
  <c r="G266" i="2"/>
  <c r="H266" i="2"/>
  <c r="I266" i="2"/>
  <c r="B267" i="2"/>
  <c r="C267" i="2"/>
  <c r="D267" i="2"/>
  <c r="E267" i="2"/>
  <c r="F267" i="2"/>
  <c r="G267" i="2"/>
  <c r="H267" i="2"/>
  <c r="I267" i="2"/>
  <c r="B268" i="2"/>
  <c r="C268" i="2"/>
  <c r="D268" i="2"/>
  <c r="E268" i="2"/>
  <c r="F268" i="2"/>
  <c r="G268" i="2"/>
  <c r="H268" i="2"/>
  <c r="I268" i="2"/>
  <c r="B269" i="2"/>
  <c r="C269" i="2"/>
  <c r="D269" i="2"/>
  <c r="E269" i="2"/>
  <c r="F269" i="2"/>
  <c r="G269" i="2"/>
  <c r="H269" i="2"/>
  <c r="I269" i="2"/>
  <c r="B270" i="2"/>
  <c r="C270" i="2"/>
  <c r="D270" i="2"/>
  <c r="E270" i="2"/>
  <c r="F270" i="2"/>
  <c r="G270" i="2"/>
  <c r="H270" i="2"/>
  <c r="I270" i="2"/>
  <c r="B271" i="2"/>
  <c r="C271" i="2"/>
  <c r="D271" i="2"/>
  <c r="E271" i="2"/>
  <c r="F271" i="2"/>
  <c r="G271" i="2"/>
  <c r="H271" i="2"/>
  <c r="I271" i="2"/>
  <c r="B272" i="2"/>
  <c r="C272" i="2"/>
  <c r="D272" i="2"/>
  <c r="E272" i="2"/>
  <c r="F272" i="2"/>
  <c r="G272" i="2"/>
  <c r="H272" i="2"/>
  <c r="I272" i="2"/>
  <c r="B273" i="2"/>
  <c r="C273" i="2"/>
  <c r="D273" i="2"/>
  <c r="E273" i="2"/>
  <c r="F273" i="2"/>
  <c r="G273" i="2"/>
  <c r="H273" i="2"/>
  <c r="I273" i="2"/>
  <c r="B274" i="2"/>
  <c r="C274" i="2"/>
  <c r="D274" i="2"/>
  <c r="E274" i="2"/>
  <c r="F274" i="2"/>
  <c r="G274" i="2"/>
  <c r="H274" i="2"/>
  <c r="I274" i="2"/>
  <c r="B275" i="2"/>
  <c r="C275" i="2"/>
  <c r="D275" i="2"/>
  <c r="E275" i="2"/>
  <c r="F275" i="2"/>
  <c r="G275" i="2"/>
  <c r="H275" i="2"/>
  <c r="I275" i="2"/>
  <c r="B276" i="2"/>
  <c r="C276" i="2"/>
  <c r="D276" i="2"/>
  <c r="E276" i="2"/>
  <c r="F276" i="2"/>
  <c r="G276" i="2"/>
  <c r="H276" i="2"/>
  <c r="I276" i="2"/>
  <c r="B277" i="2"/>
  <c r="C277" i="2"/>
  <c r="D277" i="2"/>
  <c r="E277" i="2"/>
  <c r="F277" i="2"/>
  <c r="G277" i="2"/>
  <c r="H277" i="2"/>
  <c r="I277" i="2"/>
  <c r="B278" i="2"/>
  <c r="C278" i="2"/>
  <c r="D278" i="2"/>
  <c r="E278" i="2"/>
  <c r="F278" i="2"/>
  <c r="G278" i="2"/>
  <c r="H278" i="2"/>
  <c r="I278" i="2"/>
  <c r="B279" i="2"/>
  <c r="C279" i="2"/>
  <c r="D279" i="2"/>
  <c r="E279" i="2"/>
  <c r="F279" i="2"/>
  <c r="G279" i="2"/>
  <c r="H279" i="2"/>
  <c r="I279" i="2"/>
  <c r="B280" i="2"/>
  <c r="C280" i="2"/>
  <c r="D280" i="2"/>
  <c r="E280" i="2"/>
  <c r="F280" i="2"/>
  <c r="G280" i="2"/>
  <c r="H280" i="2"/>
  <c r="I280" i="2"/>
  <c r="B281" i="2"/>
  <c r="C281" i="2"/>
  <c r="D281" i="2"/>
  <c r="E281" i="2"/>
  <c r="F281" i="2"/>
  <c r="G281" i="2"/>
  <c r="H281" i="2"/>
  <c r="I281" i="2"/>
  <c r="B282" i="2"/>
  <c r="C282" i="2"/>
  <c r="D282" i="2"/>
  <c r="E282" i="2"/>
  <c r="F282" i="2"/>
  <c r="G282" i="2"/>
  <c r="H282" i="2"/>
  <c r="I282" i="2"/>
  <c r="B283" i="2"/>
  <c r="C283" i="2"/>
  <c r="D283" i="2"/>
  <c r="E283" i="2"/>
  <c r="F283" i="2"/>
  <c r="G283" i="2"/>
  <c r="H283" i="2"/>
  <c r="I283" i="2"/>
  <c r="B284" i="2"/>
  <c r="C284" i="2"/>
  <c r="D284" i="2"/>
  <c r="E284" i="2"/>
  <c r="F284" i="2"/>
  <c r="G284" i="2"/>
  <c r="H284" i="2"/>
  <c r="I284" i="2"/>
  <c r="B285" i="2"/>
  <c r="C285" i="2"/>
  <c r="D285" i="2"/>
  <c r="E285" i="2"/>
  <c r="F285" i="2"/>
  <c r="G285" i="2"/>
  <c r="H285" i="2"/>
  <c r="I285" i="2"/>
  <c r="B286" i="2"/>
  <c r="C286" i="2"/>
  <c r="D286" i="2"/>
  <c r="E286" i="2"/>
  <c r="F286" i="2"/>
  <c r="G286" i="2"/>
  <c r="H286" i="2"/>
  <c r="I286" i="2"/>
  <c r="B287" i="2"/>
  <c r="C287" i="2"/>
  <c r="D287" i="2"/>
  <c r="E287" i="2"/>
  <c r="F287" i="2"/>
  <c r="G287" i="2"/>
  <c r="H287" i="2"/>
  <c r="I287" i="2"/>
  <c r="B288" i="2"/>
  <c r="C288" i="2"/>
  <c r="D288" i="2"/>
  <c r="E288" i="2"/>
  <c r="F288" i="2"/>
  <c r="G288" i="2"/>
  <c r="H288" i="2"/>
  <c r="I288" i="2"/>
  <c r="B289" i="2"/>
  <c r="C289" i="2"/>
  <c r="D289" i="2"/>
  <c r="E289" i="2"/>
  <c r="F289" i="2"/>
  <c r="G289" i="2"/>
  <c r="H289" i="2"/>
  <c r="I289" i="2"/>
  <c r="B290" i="2"/>
  <c r="C290" i="2"/>
  <c r="D290" i="2"/>
  <c r="E290" i="2"/>
  <c r="F290" i="2"/>
  <c r="G290" i="2"/>
  <c r="H290" i="2"/>
  <c r="I290" i="2"/>
  <c r="B291" i="2"/>
  <c r="C291" i="2"/>
  <c r="D291" i="2"/>
  <c r="E291" i="2"/>
  <c r="F291" i="2"/>
  <c r="G291" i="2"/>
  <c r="H291" i="2"/>
  <c r="I291" i="2"/>
  <c r="B292" i="2"/>
  <c r="C292" i="2"/>
  <c r="D292" i="2"/>
  <c r="E292" i="2"/>
  <c r="F292" i="2"/>
  <c r="G292" i="2"/>
  <c r="H292" i="2"/>
  <c r="I292" i="2"/>
  <c r="B293" i="2"/>
  <c r="C293" i="2"/>
  <c r="D293" i="2"/>
  <c r="E293" i="2"/>
  <c r="F293" i="2"/>
  <c r="G293" i="2"/>
  <c r="H293" i="2"/>
  <c r="I293" i="2"/>
  <c r="B294" i="2"/>
  <c r="C294" i="2"/>
  <c r="D294" i="2"/>
  <c r="E294" i="2"/>
  <c r="F294" i="2"/>
  <c r="G294" i="2"/>
  <c r="H294" i="2"/>
  <c r="I294" i="2"/>
  <c r="B295" i="2"/>
  <c r="C295" i="2"/>
  <c r="D295" i="2"/>
  <c r="E295" i="2"/>
  <c r="F295" i="2"/>
  <c r="G295" i="2"/>
  <c r="H295" i="2"/>
  <c r="I295" i="2"/>
  <c r="B296" i="2"/>
  <c r="C296" i="2"/>
  <c r="D296" i="2"/>
  <c r="E296" i="2"/>
  <c r="F296" i="2"/>
  <c r="G296" i="2"/>
  <c r="H296" i="2"/>
  <c r="I296" i="2"/>
  <c r="B297" i="2"/>
  <c r="C297" i="2"/>
  <c r="D297" i="2"/>
  <c r="E297" i="2"/>
  <c r="F297" i="2"/>
  <c r="G297" i="2"/>
  <c r="H297" i="2"/>
  <c r="I297" i="2"/>
  <c r="B298" i="2"/>
  <c r="C298" i="2"/>
  <c r="D298" i="2"/>
  <c r="E298" i="2"/>
  <c r="F298" i="2"/>
  <c r="G298" i="2"/>
  <c r="H298" i="2"/>
  <c r="I298" i="2"/>
  <c r="B299" i="2"/>
  <c r="C299" i="2"/>
  <c r="D299" i="2"/>
  <c r="E299" i="2"/>
  <c r="F299" i="2"/>
  <c r="G299" i="2"/>
  <c r="H299" i="2"/>
  <c r="I299" i="2"/>
  <c r="B300" i="2"/>
  <c r="C300" i="2"/>
  <c r="D300" i="2"/>
  <c r="E300" i="2"/>
  <c r="F300" i="2"/>
  <c r="G300" i="2"/>
  <c r="H300" i="2"/>
  <c r="I300" i="2"/>
  <c r="B301" i="2"/>
  <c r="C301" i="2"/>
  <c r="D301" i="2"/>
  <c r="E301" i="2"/>
  <c r="F301" i="2"/>
  <c r="G301" i="2"/>
  <c r="H301" i="2"/>
  <c r="I301" i="2"/>
  <c r="B302" i="2"/>
  <c r="C302" i="2"/>
  <c r="D302" i="2"/>
  <c r="E302" i="2"/>
  <c r="F302" i="2"/>
  <c r="G302" i="2"/>
  <c r="H302" i="2"/>
  <c r="I302" i="2"/>
  <c r="B303" i="2"/>
  <c r="C303" i="2"/>
  <c r="D303" i="2"/>
  <c r="E303" i="2"/>
  <c r="F303" i="2"/>
  <c r="G303" i="2"/>
  <c r="H303" i="2"/>
  <c r="I303" i="2"/>
  <c r="B304" i="2"/>
  <c r="C304" i="2"/>
  <c r="D304" i="2"/>
  <c r="E304" i="2"/>
  <c r="F304" i="2"/>
  <c r="G304" i="2"/>
  <c r="H304" i="2"/>
  <c r="I304" i="2"/>
  <c r="B305" i="2"/>
  <c r="C305" i="2"/>
  <c r="D305" i="2"/>
  <c r="E305" i="2"/>
  <c r="F305" i="2"/>
  <c r="G305" i="2"/>
  <c r="H305" i="2"/>
  <c r="I305" i="2"/>
  <c r="B306" i="2"/>
  <c r="C306" i="2"/>
  <c r="D306" i="2"/>
  <c r="E306" i="2"/>
  <c r="F306" i="2"/>
  <c r="G306" i="2"/>
  <c r="H306" i="2"/>
  <c r="I306" i="2"/>
  <c r="B307" i="2"/>
  <c r="C307" i="2"/>
  <c r="D307" i="2"/>
  <c r="E307" i="2"/>
  <c r="F307" i="2"/>
  <c r="G307" i="2"/>
  <c r="H307" i="2"/>
  <c r="I307" i="2"/>
  <c r="B308" i="2"/>
  <c r="C308" i="2"/>
  <c r="D308" i="2"/>
  <c r="E308" i="2"/>
  <c r="F308" i="2"/>
  <c r="G308" i="2"/>
  <c r="H308" i="2"/>
  <c r="I308" i="2"/>
  <c r="B309" i="2"/>
  <c r="C309" i="2"/>
  <c r="D309" i="2"/>
  <c r="E309" i="2"/>
  <c r="F309" i="2"/>
  <c r="G309" i="2"/>
  <c r="H309" i="2"/>
  <c r="I309" i="2"/>
  <c r="B310" i="2"/>
  <c r="C310" i="2"/>
  <c r="D310" i="2"/>
  <c r="E310" i="2"/>
  <c r="F310" i="2"/>
  <c r="G310" i="2"/>
  <c r="H310" i="2"/>
  <c r="I310" i="2"/>
  <c r="B311" i="2"/>
  <c r="C311" i="2"/>
  <c r="D311" i="2"/>
  <c r="E311" i="2"/>
  <c r="F311" i="2"/>
  <c r="G311" i="2"/>
  <c r="H311" i="2"/>
  <c r="I311" i="2"/>
  <c r="B312" i="2"/>
  <c r="C312" i="2"/>
  <c r="D312" i="2"/>
  <c r="E312" i="2"/>
  <c r="F312" i="2"/>
  <c r="G312" i="2"/>
  <c r="H312" i="2"/>
  <c r="I312" i="2"/>
  <c r="B313" i="2"/>
  <c r="C313" i="2"/>
  <c r="D313" i="2"/>
  <c r="E313" i="2"/>
  <c r="F313" i="2"/>
  <c r="G313" i="2"/>
  <c r="H313" i="2"/>
  <c r="I313" i="2"/>
  <c r="B314" i="2"/>
  <c r="C314" i="2"/>
  <c r="D314" i="2"/>
  <c r="E314" i="2"/>
  <c r="F314" i="2"/>
  <c r="G314" i="2"/>
  <c r="H314" i="2"/>
  <c r="I314" i="2"/>
  <c r="B315" i="2"/>
  <c r="C315" i="2"/>
  <c r="D315" i="2"/>
  <c r="E315" i="2"/>
  <c r="F315" i="2"/>
  <c r="G315" i="2"/>
  <c r="H315" i="2"/>
  <c r="I315" i="2"/>
  <c r="B316" i="2"/>
  <c r="C316" i="2"/>
  <c r="D316" i="2"/>
  <c r="E316" i="2"/>
  <c r="F316" i="2"/>
  <c r="G316" i="2"/>
  <c r="H316" i="2"/>
  <c r="I316" i="2"/>
  <c r="B317" i="2"/>
  <c r="C317" i="2"/>
  <c r="D317" i="2"/>
  <c r="E317" i="2"/>
  <c r="F317" i="2"/>
  <c r="G317" i="2"/>
  <c r="H317" i="2"/>
  <c r="I317" i="2"/>
  <c r="B318" i="2"/>
  <c r="C318" i="2"/>
  <c r="D318" i="2"/>
  <c r="E318" i="2"/>
  <c r="F318" i="2"/>
  <c r="G318" i="2"/>
  <c r="H318" i="2"/>
  <c r="I318" i="2"/>
  <c r="B319" i="2"/>
  <c r="C319" i="2"/>
  <c r="D319" i="2"/>
  <c r="E319" i="2"/>
  <c r="F319" i="2"/>
  <c r="G319" i="2"/>
  <c r="H319" i="2"/>
  <c r="I319" i="2"/>
  <c r="B320" i="2"/>
  <c r="C320" i="2"/>
  <c r="D320" i="2"/>
  <c r="E320" i="2"/>
  <c r="F320" i="2"/>
  <c r="G320" i="2"/>
  <c r="H320" i="2"/>
  <c r="I320" i="2"/>
  <c r="B321" i="2"/>
  <c r="C321" i="2"/>
  <c r="D321" i="2"/>
  <c r="E321" i="2"/>
  <c r="F321" i="2"/>
  <c r="G321" i="2"/>
  <c r="H321" i="2"/>
  <c r="I321" i="2"/>
  <c r="B322" i="2"/>
  <c r="C322" i="2"/>
  <c r="D322" i="2"/>
  <c r="E322" i="2"/>
  <c r="F322" i="2"/>
  <c r="G322" i="2"/>
  <c r="H322" i="2"/>
  <c r="I322" i="2"/>
  <c r="B323" i="2"/>
  <c r="C323" i="2"/>
  <c r="D323" i="2"/>
  <c r="E323" i="2"/>
  <c r="F323" i="2"/>
  <c r="G323" i="2"/>
  <c r="H323" i="2"/>
  <c r="I323" i="2"/>
  <c r="B324" i="2"/>
  <c r="C324" i="2"/>
  <c r="D324" i="2"/>
  <c r="E324" i="2"/>
  <c r="F324" i="2"/>
  <c r="G324" i="2"/>
  <c r="H324" i="2"/>
  <c r="I324" i="2"/>
  <c r="B325" i="2"/>
  <c r="C325" i="2"/>
  <c r="D325" i="2"/>
  <c r="E325" i="2"/>
  <c r="F325" i="2"/>
  <c r="G325" i="2"/>
  <c r="H325" i="2"/>
  <c r="I325" i="2"/>
  <c r="B326" i="2"/>
  <c r="C326" i="2"/>
  <c r="D326" i="2"/>
  <c r="E326" i="2"/>
  <c r="F326" i="2"/>
  <c r="G326" i="2"/>
  <c r="H326" i="2"/>
  <c r="I326" i="2"/>
  <c r="B327" i="2"/>
  <c r="C327" i="2"/>
  <c r="D327" i="2"/>
  <c r="E327" i="2"/>
  <c r="F327" i="2"/>
  <c r="G327" i="2"/>
  <c r="H327" i="2"/>
  <c r="I327" i="2"/>
  <c r="D3" i="2"/>
  <c r="I3" i="2"/>
  <c r="H3" i="2"/>
  <c r="G3" i="2"/>
  <c r="F3" i="2"/>
  <c r="E3" i="2"/>
  <c r="C3" i="2"/>
  <c r="B3" i="2"/>
  <c r="K3" i="1"/>
  <c r="K4" i="1"/>
  <c r="K5" i="1"/>
  <c r="K6" i="1"/>
  <c r="K7" i="1"/>
  <c r="K8" i="1"/>
  <c r="K2" i="1"/>
  <c r="H3" i="1"/>
  <c r="I3" i="1"/>
  <c r="J3" i="1"/>
  <c r="L3" i="1"/>
  <c r="M3" i="1"/>
  <c r="N3" i="1"/>
  <c r="O3" i="1"/>
  <c r="H4" i="1"/>
  <c r="I4" i="1"/>
  <c r="J4" i="1"/>
  <c r="L4" i="1"/>
  <c r="M4" i="1"/>
  <c r="N4" i="1"/>
  <c r="O4" i="1"/>
  <c r="H5" i="1"/>
  <c r="I5" i="1"/>
  <c r="J5" i="1"/>
  <c r="L5" i="1"/>
  <c r="M5" i="1"/>
  <c r="N5" i="1"/>
  <c r="O5" i="1"/>
  <c r="H6" i="1"/>
  <c r="I6" i="1"/>
  <c r="J6" i="1"/>
  <c r="L6" i="1"/>
  <c r="M6" i="1"/>
  <c r="N6" i="1"/>
  <c r="O6" i="1"/>
  <c r="H7" i="1"/>
  <c r="I7" i="1"/>
  <c r="J7" i="1"/>
  <c r="L7" i="1"/>
  <c r="M7" i="1"/>
  <c r="N7" i="1"/>
  <c r="O7" i="1"/>
  <c r="H8" i="1"/>
  <c r="I8" i="1"/>
  <c r="J8" i="1"/>
  <c r="L8" i="1"/>
  <c r="M8" i="1"/>
  <c r="N8" i="1"/>
  <c r="O8" i="1"/>
  <c r="I2" i="1"/>
  <c r="J2" i="1"/>
  <c r="L2" i="1"/>
  <c r="M2" i="1"/>
  <c r="N2" i="1"/>
  <c r="O2" i="1"/>
  <c r="H2" i="1"/>
  <c r="J33" i="2" l="1"/>
  <c r="J50" i="2"/>
  <c r="J160" i="2"/>
  <c r="J86" i="2"/>
  <c r="J72" i="2"/>
  <c r="J40" i="2"/>
  <c r="J22" i="2"/>
  <c r="J12" i="2"/>
  <c r="J5" i="2"/>
  <c r="J271" i="2"/>
  <c r="J314" i="2"/>
  <c r="J251" i="2"/>
  <c r="J228" i="2"/>
  <c r="J217" i="2"/>
  <c r="J209" i="2"/>
  <c r="J196" i="2"/>
  <c r="J188" i="2"/>
  <c r="J181" i="2"/>
  <c r="J167" i="2"/>
  <c r="J153" i="2"/>
  <c r="J136" i="2"/>
  <c r="J129" i="2"/>
  <c r="J121" i="2"/>
  <c r="J114" i="2"/>
  <c r="J108" i="2"/>
  <c r="J100" i="2"/>
  <c r="J93" i="2"/>
  <c r="J78" i="2"/>
  <c r="J65" i="2"/>
  <c r="J57" i="2"/>
  <c r="J46" i="2"/>
  <c r="J36" i="2"/>
  <c r="J25" i="2"/>
  <c r="J18" i="2"/>
  <c r="J8" i="2"/>
  <c r="J293" i="2"/>
  <c r="J239" i="2"/>
  <c r="J203" i="2"/>
  <c r="J175" i="2"/>
  <c r="J142" i="2"/>
  <c r="J44" i="2"/>
  <c r="J29" i="2"/>
  <c r="J14" i="2"/>
  <c r="J143" i="2"/>
  <c r="J326" i="2"/>
  <c r="J325" i="2"/>
  <c r="J323" i="2"/>
  <c r="J321" i="2"/>
  <c r="J318" i="2"/>
  <c r="J315" i="2"/>
  <c r="J313" i="2"/>
  <c r="J311" i="2"/>
  <c r="J310" i="2"/>
  <c r="J308" i="2"/>
  <c r="J307" i="2"/>
  <c r="J306" i="2"/>
  <c r="J305" i="2"/>
  <c r="J304" i="2"/>
  <c r="J303" i="2"/>
  <c r="J302" i="2"/>
  <c r="J301" i="2"/>
  <c r="J300" i="2"/>
  <c r="J299" i="2"/>
  <c r="J297" i="2"/>
  <c r="J296" i="2"/>
  <c r="J295" i="2"/>
  <c r="J294" i="2"/>
  <c r="J292" i="2"/>
  <c r="J291" i="2"/>
  <c r="J290" i="2"/>
  <c r="J289" i="2"/>
  <c r="J288" i="2"/>
  <c r="J286" i="2"/>
  <c r="J285" i="2"/>
  <c r="J284" i="2"/>
  <c r="J283" i="2"/>
  <c r="J282" i="2"/>
  <c r="J281" i="2"/>
  <c r="J280" i="2"/>
  <c r="J279" i="2"/>
  <c r="J278" i="2"/>
  <c r="J276" i="2"/>
  <c r="J275" i="2"/>
  <c r="J274" i="2"/>
  <c r="J273" i="2"/>
  <c r="J272" i="2"/>
  <c r="J270" i="2"/>
  <c r="J269" i="2"/>
  <c r="J268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0" i="2"/>
  <c r="J249" i="2"/>
  <c r="J248" i="2"/>
  <c r="J247" i="2"/>
  <c r="J246" i="2"/>
  <c r="J244" i="2"/>
  <c r="J243" i="2"/>
  <c r="J242" i="2"/>
  <c r="J241" i="2"/>
  <c r="J238" i="2"/>
  <c r="J237" i="2"/>
  <c r="J236" i="2"/>
  <c r="J234" i="2"/>
  <c r="J233" i="2"/>
  <c r="J232" i="2"/>
  <c r="J231" i="2"/>
  <c r="J230" i="2"/>
  <c r="J227" i="2"/>
  <c r="J226" i="2"/>
  <c r="J225" i="2"/>
  <c r="J223" i="2"/>
  <c r="J222" i="2"/>
  <c r="J221" i="2"/>
  <c r="J220" i="2"/>
  <c r="J319" i="2"/>
  <c r="J309" i="2"/>
  <c r="J298" i="2"/>
  <c r="J287" i="2"/>
  <c r="J218" i="2"/>
  <c r="J216" i="2"/>
  <c r="J214" i="2"/>
  <c r="J213" i="2"/>
  <c r="J211" i="2"/>
  <c r="J210" i="2"/>
  <c r="J207" i="2"/>
  <c r="J206" i="2"/>
  <c r="J205" i="2"/>
  <c r="J202" i="2"/>
  <c r="J200" i="2"/>
  <c r="J199" i="2"/>
  <c r="J198" i="2"/>
  <c r="J195" i="2"/>
  <c r="J194" i="2"/>
  <c r="J192" i="2"/>
  <c r="J190" i="2"/>
  <c r="J189" i="2"/>
  <c r="J186" i="2"/>
  <c r="J185" i="2"/>
  <c r="J184" i="2"/>
  <c r="J182" i="2"/>
  <c r="J179" i="2"/>
  <c r="J178" i="2"/>
  <c r="J177" i="2"/>
  <c r="J174" i="2"/>
  <c r="J173" i="2"/>
  <c r="J171" i="2"/>
  <c r="J170" i="2"/>
  <c r="J168" i="2"/>
  <c r="J166" i="2"/>
  <c r="J164" i="2"/>
  <c r="J163" i="2"/>
  <c r="J162" i="2"/>
  <c r="J158" i="2"/>
  <c r="J157" i="2"/>
  <c r="J156" i="2"/>
  <c r="J154" i="2"/>
  <c r="J152" i="2"/>
  <c r="J150" i="2"/>
  <c r="J149" i="2"/>
  <c r="J147" i="2"/>
  <c r="J146" i="2"/>
  <c r="J140" i="2"/>
  <c r="J139" i="2"/>
  <c r="J138" i="2"/>
  <c r="J135" i="2"/>
  <c r="J133" i="2"/>
  <c r="J132" i="2"/>
  <c r="J131" i="2"/>
  <c r="J128" i="2"/>
  <c r="J127" i="2"/>
  <c r="J125" i="2"/>
  <c r="J122" i="2"/>
  <c r="J118" i="2"/>
  <c r="J117" i="2"/>
  <c r="J112" i="2"/>
  <c r="J110" i="2"/>
  <c r="J106" i="2"/>
  <c r="J104" i="2"/>
  <c r="J101" i="2"/>
  <c r="J97" i="2"/>
  <c r="J96" i="2"/>
  <c r="J90" i="2"/>
  <c r="J89" i="2"/>
  <c r="J85" i="2"/>
  <c r="J82" i="2"/>
  <c r="J80" i="2"/>
  <c r="J76" i="2"/>
  <c r="J74" i="2"/>
  <c r="J69" i="2"/>
  <c r="J68" i="2"/>
  <c r="J64" i="2"/>
  <c r="J61" i="2"/>
  <c r="J58" i="2"/>
  <c r="J54" i="2"/>
  <c r="J53" i="2"/>
  <c r="J48" i="2"/>
  <c r="J42" i="2"/>
  <c r="J37" i="2"/>
  <c r="J32" i="2"/>
  <c r="J26" i="2"/>
  <c r="J21" i="2"/>
  <c r="J16" i="2"/>
  <c r="J10" i="2"/>
  <c r="J277" i="2"/>
  <c r="J267" i="2"/>
  <c r="J256" i="2"/>
  <c r="J245" i="2"/>
  <c r="J240" i="2"/>
  <c r="J235" i="2"/>
  <c r="J229" i="2"/>
  <c r="J224" i="2"/>
  <c r="J219" i="2"/>
  <c r="J215" i="2"/>
  <c r="J212" i="2"/>
  <c r="J208" i="2"/>
  <c r="J204" i="2"/>
  <c r="J201" i="2"/>
  <c r="J197" i="2"/>
  <c r="J193" i="2"/>
  <c r="J191" i="2"/>
  <c r="J187" i="2"/>
  <c r="J183" i="2"/>
  <c r="J180" i="2"/>
  <c r="J176" i="2"/>
  <c r="J172" i="2"/>
  <c r="J169" i="2"/>
  <c r="J165" i="2"/>
  <c r="J161" i="2"/>
  <c r="J159" i="2"/>
  <c r="J155" i="2"/>
  <c r="J151" i="2"/>
  <c r="J148" i="2"/>
  <c r="J141" i="2"/>
  <c r="J137" i="2"/>
  <c r="J134" i="2"/>
  <c r="J130" i="2"/>
  <c r="J126" i="2"/>
  <c r="J124" i="2"/>
  <c r="J120" i="2"/>
  <c r="J116" i="2"/>
  <c r="J113" i="2"/>
  <c r="J109" i="2"/>
  <c r="J105" i="2"/>
  <c r="J102" i="2"/>
  <c r="J98" i="2"/>
  <c r="J94" i="2"/>
  <c r="J92" i="2"/>
  <c r="J88" i="2"/>
  <c r="J84" i="2"/>
  <c r="J81" i="2"/>
  <c r="J77" i="2"/>
  <c r="J73" i="2"/>
  <c r="J70" i="2"/>
  <c r="J66" i="2"/>
  <c r="J62" i="2"/>
  <c r="J60" i="2"/>
  <c r="J56" i="2"/>
  <c r="J52" i="2"/>
  <c r="J49" i="2"/>
  <c r="J45" i="2"/>
  <c r="J41" i="2"/>
  <c r="J38" i="2"/>
  <c r="J34" i="2"/>
  <c r="J30" i="2"/>
  <c r="J28" i="2"/>
  <c r="J24" i="2"/>
  <c r="J20" i="2"/>
  <c r="J17" i="2"/>
  <c r="J13" i="2"/>
  <c r="J9" i="2"/>
  <c r="J7" i="2"/>
  <c r="J4" i="2"/>
  <c r="J327" i="2"/>
  <c r="J322" i="2"/>
  <c r="J317" i="2"/>
  <c r="J145" i="2"/>
  <c r="J144" i="2"/>
  <c r="J6" i="2"/>
  <c r="J324" i="2"/>
  <c r="J320" i="2"/>
  <c r="J316" i="2"/>
  <c r="J312" i="2"/>
  <c r="J3" i="2"/>
  <c r="J123" i="2"/>
  <c r="J119" i="2"/>
  <c r="J115" i="2"/>
  <c r="J111" i="2"/>
  <c r="J107" i="2"/>
  <c r="J103" i="2"/>
  <c r="J99" i="2"/>
  <c r="J95" i="2"/>
  <c r="J91" i="2"/>
  <c r="J87" i="2"/>
  <c r="J83" i="2"/>
  <c r="J79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</calcChain>
</file>

<file path=xl/comments1.xml><?xml version="1.0" encoding="utf-8"?>
<comments xmlns="http://schemas.openxmlformats.org/spreadsheetml/2006/main">
  <authors>
    <author>Icaro Sampaio</author>
    <author>Diego Ferrette</author>
  </authors>
  <commentList>
    <comment ref="B274" authorId="0">
      <text>
        <r>
          <rPr>
            <sz val="9"/>
            <color indexed="81"/>
            <rFont val="Tahoma"/>
            <family val="2"/>
          </rPr>
          <t xml:space="preserve">Na retigráfica consta no PNV 262BMG0270
</t>
        </r>
      </text>
    </comment>
    <comment ref="D436" authorId="1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437" authorId="1">
      <text>
        <r>
          <rPr>
            <sz val="9"/>
            <color indexed="81"/>
            <rFont val="Tahoma"/>
            <family val="2"/>
          </rPr>
          <t xml:space="preserve">Marginal de 0,9 km, porém como este PNV tem um trecho retirado, devido a existência de contorno, adicionou-se, manualmente, 10% da extensão.
</t>
        </r>
      </text>
    </comment>
    <comment ref="D634" authorId="1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  <comment ref="D635" authorId="1">
      <text>
        <r>
          <rPr>
            <sz val="9"/>
            <color indexed="81"/>
            <rFont val="Tahoma"/>
            <family val="2"/>
          </rPr>
          <t xml:space="preserve">como 40 % deste PNV deixa de xistir devido a contorno, precisa-se adicinar 40% da extensão de marginais.
</t>
        </r>
      </text>
    </comment>
  </commentList>
</comments>
</file>

<file path=xl/sharedStrings.xml><?xml version="1.0" encoding="utf-8"?>
<sst xmlns="http://schemas.openxmlformats.org/spreadsheetml/2006/main" count="2686" uniqueCount="351">
  <si>
    <t>PNV</t>
  </si>
  <si>
    <t>Melhoria</t>
  </si>
  <si>
    <t>Extensão</t>
  </si>
  <si>
    <t>101BBA2010</t>
  </si>
  <si>
    <t>101BBA1990</t>
  </si>
  <si>
    <t>101BBA1971</t>
  </si>
  <si>
    <t>101BBA1970</t>
  </si>
  <si>
    <t>101BBA1950</t>
  </si>
  <si>
    <t>101BBA1932</t>
  </si>
  <si>
    <t>101BBA1930</t>
  </si>
  <si>
    <t>101BBA1914</t>
  </si>
  <si>
    <t>101BBA1912</t>
  </si>
  <si>
    <t>101BBA1910</t>
  </si>
  <si>
    <t>101BBA1896</t>
  </si>
  <si>
    <t>101BBA1894</t>
  </si>
  <si>
    <t>101BBA1892</t>
  </si>
  <si>
    <t>101BBA1850</t>
  </si>
  <si>
    <t>101BBA1870</t>
  </si>
  <si>
    <t>101BBA1836</t>
  </si>
  <si>
    <t>101BBA1834</t>
  </si>
  <si>
    <t>101BBA1832</t>
  </si>
  <si>
    <t>101BBA1790</t>
  </si>
  <si>
    <t>101BBA1810</t>
  </si>
  <si>
    <t>101BBA1830</t>
  </si>
  <si>
    <t>101BBA1820</t>
  </si>
  <si>
    <t>101BBA1756</t>
  </si>
  <si>
    <t>101BBA1754</t>
  </si>
  <si>
    <t>101BBA1750</t>
  </si>
  <si>
    <t>101BBA1732</t>
  </si>
  <si>
    <t>101BBA1734</t>
  </si>
  <si>
    <t>101BBA1730</t>
  </si>
  <si>
    <t>101BBA1712</t>
  </si>
  <si>
    <t>101BBA1753</t>
  </si>
  <si>
    <t>101BBA1752</t>
  </si>
  <si>
    <t>101BBA1751</t>
  </si>
  <si>
    <t>101BBA1711</t>
  </si>
  <si>
    <t>101BBA1710</t>
  </si>
  <si>
    <t>101BBA1695</t>
  </si>
  <si>
    <t>101BBA1690</t>
  </si>
  <si>
    <t>101BBA1670</t>
  </si>
  <si>
    <t>101BBA1650</t>
  </si>
  <si>
    <t>101BBA1632</t>
  </si>
  <si>
    <t>101BBA1630</t>
  </si>
  <si>
    <t>101BBA1610</t>
  </si>
  <si>
    <t>101BBA1590</t>
  </si>
  <si>
    <t>101BBA1574</t>
  </si>
  <si>
    <t>101BBA1572</t>
  </si>
  <si>
    <t>101BBA1570</t>
  </si>
  <si>
    <t>101BBA1550</t>
  </si>
  <si>
    <t>101BBA1540</t>
  </si>
  <si>
    <t xml:space="preserve"> </t>
  </si>
  <si>
    <t>Lote</t>
  </si>
  <si>
    <t>262BMG0393</t>
  </si>
  <si>
    <t>262BMG0370</t>
  </si>
  <si>
    <t>262BMG0330</t>
  </si>
  <si>
    <t>262BMG0350</t>
  </si>
  <si>
    <t>262BMG0320</t>
  </si>
  <si>
    <t>262BMG0310</t>
  </si>
  <si>
    <t>262BMG0300</t>
  </si>
  <si>
    <t>262BMG0295</t>
  </si>
  <si>
    <t>262BMG0290</t>
  </si>
  <si>
    <t>262BMG0270</t>
  </si>
  <si>
    <t>262BMG0250</t>
  </si>
  <si>
    <t>262BMG0240</t>
  </si>
  <si>
    <t>262BES0210</t>
  </si>
  <si>
    <t>262BES0205</t>
  </si>
  <si>
    <t>262BES0200</t>
  </si>
  <si>
    <t>262BES0195</t>
  </si>
  <si>
    <t>262BES0190</t>
  </si>
  <si>
    <t>262BES0170</t>
  </si>
  <si>
    <t>262BES0155</t>
  </si>
  <si>
    <t>262BES0150</t>
  </si>
  <si>
    <t>262BES0130</t>
  </si>
  <si>
    <t>262BES0110</t>
  </si>
  <si>
    <t>262BES0100</t>
  </si>
  <si>
    <t>262BES0070</t>
  </si>
  <si>
    <t>153BGO0490</t>
  </si>
  <si>
    <t>153BGO0510</t>
  </si>
  <si>
    <t>153BGO0472</t>
  </si>
  <si>
    <t>153BGO0471</t>
  </si>
  <si>
    <t>153BGO0474</t>
  </si>
  <si>
    <t>153BGO0452</t>
  </si>
  <si>
    <t>153BGO0450</t>
  </si>
  <si>
    <t>153BGO0560</t>
  </si>
  <si>
    <t>153BGO0570</t>
  </si>
  <si>
    <t>153BGO0550</t>
  </si>
  <si>
    <t>153BGO0530</t>
  </si>
  <si>
    <t>153BGO0430</t>
  </si>
  <si>
    <t>153BGO0412</t>
  </si>
  <si>
    <t>153BGO0410</t>
  </si>
  <si>
    <t>153BGO0392</t>
  </si>
  <si>
    <t>153BGO0370</t>
  </si>
  <si>
    <t>153BGO0350</t>
  </si>
  <si>
    <t>153BGO0330</t>
  </si>
  <si>
    <t>153BGO0340</t>
  </si>
  <si>
    <t>153BGO0312</t>
  </si>
  <si>
    <t>153BTO0310</t>
  </si>
  <si>
    <t>153BTO0305</t>
  </si>
  <si>
    <t>153BTO0295</t>
  </si>
  <si>
    <t>153BTO0300</t>
  </si>
  <si>
    <t>153BTO0290</t>
  </si>
  <si>
    <t>153BTO0280</t>
  </si>
  <si>
    <t>153BTO0275</t>
  </si>
  <si>
    <t>153BTO0265</t>
  </si>
  <si>
    <t>153BTO0260</t>
  </si>
  <si>
    <t>153BTO0250</t>
  </si>
  <si>
    <t>153BTO0245</t>
  </si>
  <si>
    <t>153BTO0240</t>
  </si>
  <si>
    <t>153BTO0225</t>
  </si>
  <si>
    <t>080ETO0001</t>
  </si>
  <si>
    <t>050BMG0260</t>
  </si>
  <si>
    <t>050BMG0250</t>
  </si>
  <si>
    <t>050BMG0265</t>
  </si>
  <si>
    <t>050BMG0210</t>
  </si>
  <si>
    <t>050BMG0170</t>
  </si>
  <si>
    <t>050BGO0154</t>
  </si>
  <si>
    <t>050BGO0152</t>
  </si>
  <si>
    <t>050BGO0150</t>
  </si>
  <si>
    <t>050BGO0140</t>
  </si>
  <si>
    <t>050BGO0135</t>
  </si>
  <si>
    <t>050BGO0130</t>
  </si>
  <si>
    <t>050BGO0110</t>
  </si>
  <si>
    <t>050BGO0120</t>
  </si>
  <si>
    <t>050BGO0090</t>
  </si>
  <si>
    <t>050BGO0075</t>
  </si>
  <si>
    <t>050BGO0070</t>
  </si>
  <si>
    <t>153BMG0910</t>
  </si>
  <si>
    <t>153BMG0890</t>
  </si>
  <si>
    <t>153BMG0870</t>
  </si>
  <si>
    <t>153BMG0857</t>
  </si>
  <si>
    <t>153BMG0850</t>
  </si>
  <si>
    <t>153BMG0830</t>
  </si>
  <si>
    <t>262BMG1020</t>
  </si>
  <si>
    <t>262BMG1010</t>
  </si>
  <si>
    <t>153BGO0730</t>
  </si>
  <si>
    <t>153BMG0810</t>
  </si>
  <si>
    <t>153BMG0800</t>
  </si>
  <si>
    <t>153BGO0770</t>
  </si>
  <si>
    <t>153BGO0712</t>
  </si>
  <si>
    <t>153BGO0710</t>
  </si>
  <si>
    <t>153BGO0690</t>
  </si>
  <si>
    <t>153BGO0670</t>
  </si>
  <si>
    <t>153BGO0655</t>
  </si>
  <si>
    <t>153BGO0650</t>
  </si>
  <si>
    <t>153BGO0632</t>
  </si>
  <si>
    <t>153BGO0625</t>
  </si>
  <si>
    <t>153BGO0628</t>
  </si>
  <si>
    <t>153BGO0620</t>
  </si>
  <si>
    <t>153BGO0612</t>
  </si>
  <si>
    <t>262BMG0990</t>
  </si>
  <si>
    <t>262BMG0970</t>
  </si>
  <si>
    <t>262BMG0950</t>
  </si>
  <si>
    <t>262BMG0930</t>
  </si>
  <si>
    <t>262BMG0910</t>
  </si>
  <si>
    <t>262BMG0890</t>
  </si>
  <si>
    <t>262BMG0870</t>
  </si>
  <si>
    <t>262BMG0850</t>
  </si>
  <si>
    <t>262BMG0830</t>
  </si>
  <si>
    <t>262BMG0810</t>
  </si>
  <si>
    <t>262BMG0790</t>
  </si>
  <si>
    <t>262BMG0770</t>
  </si>
  <si>
    <t>262BMG0685</t>
  </si>
  <si>
    <t>262BMG0670</t>
  </si>
  <si>
    <t>262BMG0650</t>
  </si>
  <si>
    <t>262BMG0750</t>
  </si>
  <si>
    <t>262BMG0730</t>
  </si>
  <si>
    <t>153BGO0610</t>
  </si>
  <si>
    <t>153BGO0592</t>
  </si>
  <si>
    <t>153BGO0590</t>
  </si>
  <si>
    <t>060BGO0112</t>
  </si>
  <si>
    <t>060BGO0111</t>
  </si>
  <si>
    <t>060BGO0110</t>
  </si>
  <si>
    <t>060BGO0092</t>
  </si>
  <si>
    <t>060BGO0100</t>
  </si>
  <si>
    <t>060BGO0090</t>
  </si>
  <si>
    <t>060BDF0070</t>
  </si>
  <si>
    <t>060BDF0030</t>
  </si>
  <si>
    <t>060BDF0014</t>
  </si>
  <si>
    <t>060BDF0012</t>
  </si>
  <si>
    <t>060BDF0011</t>
  </si>
  <si>
    <t>060BDF0010</t>
  </si>
  <si>
    <t>163BMS0252</t>
  </si>
  <si>
    <t>163BMS0270</t>
  </si>
  <si>
    <t>163BMS0230</t>
  </si>
  <si>
    <t>163BMS0300</t>
  </si>
  <si>
    <t>163BMS0320</t>
  </si>
  <si>
    <t>163BMS0321</t>
  </si>
  <si>
    <t>163BMS0322</t>
  </si>
  <si>
    <t>163BMS0324</t>
  </si>
  <si>
    <t>163BMS0326</t>
  </si>
  <si>
    <t>163BMS0328</t>
  </si>
  <si>
    <t>163BMS0330</t>
  </si>
  <si>
    <t>163BMS0390</t>
  </si>
  <si>
    <t>163BMS0392</t>
  </si>
  <si>
    <t>163BMS0396</t>
  </si>
  <si>
    <t>163BMS0398</t>
  </si>
  <si>
    <t>163BMS0490</t>
  </si>
  <si>
    <t>163BMS0492</t>
  </si>
  <si>
    <t>163BMS0472</t>
  </si>
  <si>
    <t>163BMS0470</t>
  </si>
  <si>
    <t>163BMS0510</t>
  </si>
  <si>
    <t>163BMS0512</t>
  </si>
  <si>
    <t>163BMS0530</t>
  </si>
  <si>
    <t>163BMS0532</t>
  </si>
  <si>
    <t>163BMS0550</t>
  </si>
  <si>
    <t>163BMS0555</t>
  </si>
  <si>
    <t>163BMS0160</t>
  </si>
  <si>
    <t>163BMS0150</t>
  </si>
  <si>
    <t>163BMS0170</t>
  </si>
  <si>
    <t>163BMS0190</t>
  </si>
  <si>
    <t>163BMS0195</t>
  </si>
  <si>
    <t>163BMS0210</t>
  </si>
  <si>
    <t>163BMS0212</t>
  </si>
  <si>
    <t>163BMS0214</t>
  </si>
  <si>
    <t>163BMS0222</t>
  </si>
  <si>
    <t>163BMS0334</t>
  </si>
  <si>
    <t>163BMS0370</t>
  </si>
  <si>
    <t>163BMS0380</t>
  </si>
  <si>
    <t>163BMS0410</t>
  </si>
  <si>
    <t>163BMS0425</t>
  </si>
  <si>
    <t>163BMS0440</t>
  </si>
  <si>
    <t>163BMS0450</t>
  </si>
  <si>
    <t>163BMS0430</t>
  </si>
  <si>
    <t>163BMS0452</t>
  </si>
  <si>
    <t>Trevo</t>
  </si>
  <si>
    <t>Trombeta</t>
  </si>
  <si>
    <t>163BMT0560</t>
  </si>
  <si>
    <t>163BMT0565</t>
  </si>
  <si>
    <t>163BMT0570</t>
  </si>
  <si>
    <t>163BMT0575</t>
  </si>
  <si>
    <t>163BMT0680</t>
  </si>
  <si>
    <t>163BMT0675</t>
  </si>
  <si>
    <t>163BMT0665</t>
  </si>
  <si>
    <t>163BMT0755</t>
  </si>
  <si>
    <t>163BMT0750</t>
  </si>
  <si>
    <t>163BMT0740</t>
  </si>
  <si>
    <t>163BMT0760</t>
  </si>
  <si>
    <t>163BMT0765</t>
  </si>
  <si>
    <t>163BMT0770</t>
  </si>
  <si>
    <t>163BMT0685</t>
  </si>
  <si>
    <t>163BMT0660</t>
  </si>
  <si>
    <t>163BMT0655</t>
  </si>
  <si>
    <t>163BMT0645</t>
  </si>
  <si>
    <t>163BMT0640</t>
  </si>
  <si>
    <t>163BMT0577</t>
  </si>
  <si>
    <t>163BMT0580</t>
  </si>
  <si>
    <t>163BMT0585</t>
  </si>
  <si>
    <t>163BMT0590</t>
  </si>
  <si>
    <t>163BMT0591</t>
  </si>
  <si>
    <t>163BMT0582</t>
  </si>
  <si>
    <t>163BMT0620</t>
  </si>
  <si>
    <t>163BMT0600</t>
  </si>
  <si>
    <t>163BMT0610</t>
  </si>
  <si>
    <t>163BMT0630</t>
  </si>
  <si>
    <t>163BMT0625</t>
  </si>
  <si>
    <t>163BMT0592</t>
  </si>
  <si>
    <t>163BMT0595</t>
  </si>
  <si>
    <t>163BMT0775</t>
  </si>
  <si>
    <t>163BMT0785</t>
  </si>
  <si>
    <t>163BMT0805</t>
  </si>
  <si>
    <t>163BMT0795</t>
  </si>
  <si>
    <t>163BMT0800</t>
  </si>
  <si>
    <t>163BMT0808</t>
  </si>
  <si>
    <t>163BMT0810</t>
  </si>
  <si>
    <t>163BMT0815</t>
  </si>
  <si>
    <t>163BMT0820</t>
  </si>
  <si>
    <t>163BMT0821</t>
  </si>
  <si>
    <t>Diamante</t>
  </si>
  <si>
    <t>Acesso</t>
  </si>
  <si>
    <t>Passarela</t>
  </si>
  <si>
    <t>Marginal</t>
  </si>
  <si>
    <t>Retorno Operacional</t>
  </si>
  <si>
    <t>Viaduto/Ponte</t>
  </si>
  <si>
    <t>Manutenção</t>
  </si>
  <si>
    <t>4.1.1.1</t>
  </si>
  <si>
    <t>4.1.1.2</t>
  </si>
  <si>
    <t>4.1.2.3.1.1</t>
  </si>
  <si>
    <t>4.1.2.3.2.3</t>
  </si>
  <si>
    <t>4.1.2.3.2.4</t>
  </si>
  <si>
    <t>4.1.2.3.2.5</t>
  </si>
  <si>
    <t>4.1.2.3.2.6</t>
  </si>
  <si>
    <t>4.1.2.3.2.1</t>
  </si>
  <si>
    <t>Área</t>
  </si>
  <si>
    <t>Retorno</t>
  </si>
  <si>
    <t>101BBA1770</t>
  </si>
  <si>
    <t>101BBA1890</t>
  </si>
  <si>
    <t>262BES0090</t>
  </si>
  <si>
    <t>262BMG0230</t>
  </si>
  <si>
    <t>262BMG0390</t>
  </si>
  <si>
    <t>080ETO0002</t>
  </si>
  <si>
    <t>153BGO0390</t>
  </si>
  <si>
    <t>153BGO0470</t>
  </si>
  <si>
    <t>153BGO0495</t>
  </si>
  <si>
    <t>153BGO0552</t>
  </si>
  <si>
    <t>153BTO0230</t>
  </si>
  <si>
    <t>153BTO0235</t>
  </si>
  <si>
    <t>153BTO0270</t>
  </si>
  <si>
    <t>050BGO0080</t>
  </si>
  <si>
    <t>050BGO0095</t>
  </si>
  <si>
    <t>050BMG0190</t>
  </si>
  <si>
    <t>050BMG0240</t>
  </si>
  <si>
    <t>050BMG0270</t>
  </si>
  <si>
    <t>050BMG0285</t>
  </si>
  <si>
    <t>060BDF0050</t>
  </si>
  <si>
    <t>153BGO0574</t>
  </si>
  <si>
    <t>153BGO0576</t>
  </si>
  <si>
    <t>153BGO0578</t>
  </si>
  <si>
    <t>153BGO0627</t>
  </si>
  <si>
    <t>153BGO0711</t>
  </si>
  <si>
    <t>153BGO0750</t>
  </si>
  <si>
    <t>153BMG0790</t>
  </si>
  <si>
    <t>153BMG0863</t>
  </si>
  <si>
    <t>262BMG0690</t>
  </si>
  <si>
    <t>262BMG0710</t>
  </si>
  <si>
    <t>262BMG0740</t>
  </si>
  <si>
    <t>262BMG0820</t>
  </si>
  <si>
    <t>262BMG0995</t>
  </si>
  <si>
    <t>262BMG1030</t>
  </si>
  <si>
    <t>163BMS0213</t>
  </si>
  <si>
    <t>163BMS0250</t>
  </si>
  <si>
    <t>163BMS0290</t>
  </si>
  <si>
    <t>163BMS0310</t>
  </si>
  <si>
    <t>163BMS0325</t>
  </si>
  <si>
    <t>163BMS0327</t>
  </si>
  <si>
    <t>163BMS0329</t>
  </si>
  <si>
    <t>163BMS0360</t>
  </si>
  <si>
    <t>163BMS0420</t>
  </si>
  <si>
    <t>163BMT0605</t>
  </si>
  <si>
    <t>163BMT0615</t>
  </si>
  <si>
    <t>163BMT0635</t>
  </si>
  <si>
    <t>163BMT0650</t>
  </si>
  <si>
    <t>163BMT9500</t>
  </si>
  <si>
    <t>163BMT0670</t>
  </si>
  <si>
    <t>163BMT9510</t>
  </si>
  <si>
    <t>163BMT0690</t>
  </si>
  <si>
    <t>407EMT0001</t>
  </si>
  <si>
    <t>407EMT0002</t>
  </si>
  <si>
    <t>407EMT0003</t>
  </si>
  <si>
    <t>407EMT0004</t>
  </si>
  <si>
    <t>407EMT0005</t>
  </si>
  <si>
    <t>163BMT0745</t>
  </si>
  <si>
    <t>163BMT0780</t>
  </si>
  <si>
    <t>163BMT0790</t>
  </si>
  <si>
    <t>163BMT0822</t>
  </si>
  <si>
    <t>163BMT0825</t>
  </si>
  <si>
    <t>163BMT0830</t>
  </si>
  <si>
    <t>Diamante/Trevo/Trombeta/Viaduto</t>
  </si>
  <si>
    <t>050BMG9010</t>
  </si>
  <si>
    <t>050BMG9020</t>
  </si>
  <si>
    <t>050BMG9040</t>
  </si>
  <si>
    <t>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</si>
</sst>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3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2" fillId="4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5" borderId="0" xfId="0" applyFont="1" applyFill="1"/>
    <xf numFmtId="164" fontId="2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45"/>
  <sheetViews>
    <sheetView workbookViewId="0">
      <selection activeCell="H4" sqref="H4"/>
    </sheetView>
  </sheetViews>
  <sheetFormatPr defaultRowHeight="12" x14ac:dyDescent="0.2"/>
  <cols>
    <col min="1" max="1" width="9.140625" style="2"/>
    <col min="2" max="2" width="11.5703125" style="2" bestFit="1" customWidth="1"/>
    <col min="3" max="3" width="17.42578125" style="2" bestFit="1" customWidth="1"/>
    <col min="4" max="5" width="9.140625" style="2"/>
    <col min="6" max="6" width="3.28515625" style="2" customWidth="1"/>
    <col min="7" max="7" width="9.140625" style="2"/>
    <col min="8" max="8" width="10.28515625" style="2" bestFit="1" customWidth="1"/>
    <col min="9" max="10" width="9.140625" style="2"/>
    <col min="11" max="11" width="8.7109375" style="2" customWidth="1"/>
    <col min="12" max="14" width="9.140625" style="2"/>
    <col min="15" max="15" width="12.28515625" style="2" bestFit="1" customWidth="1"/>
    <col min="16" max="16384" width="9.140625" style="2"/>
  </cols>
  <sheetData>
    <row r="1" spans="1:16" x14ac:dyDescent="0.2">
      <c r="A1" s="1" t="s">
        <v>51</v>
      </c>
      <c r="B1" s="1" t="s">
        <v>0</v>
      </c>
      <c r="C1" s="1" t="s">
        <v>1</v>
      </c>
      <c r="D1" s="1" t="s">
        <v>2</v>
      </c>
      <c r="G1" s="1" t="s">
        <v>51</v>
      </c>
      <c r="H1" s="1" t="s">
        <v>267</v>
      </c>
      <c r="I1" s="1" t="s">
        <v>268</v>
      </c>
      <c r="J1" s="1" t="s">
        <v>269</v>
      </c>
      <c r="K1" s="1" t="s">
        <v>270</v>
      </c>
      <c r="L1" s="1" t="s">
        <v>271</v>
      </c>
      <c r="M1" s="1" t="s">
        <v>225</v>
      </c>
      <c r="N1" s="1" t="s">
        <v>224</v>
      </c>
      <c r="O1" s="1" t="s">
        <v>272</v>
      </c>
    </row>
    <row r="2" spans="1:16" x14ac:dyDescent="0.2">
      <c r="A2" s="2">
        <v>1</v>
      </c>
      <c r="B2" s="2" t="s">
        <v>49</v>
      </c>
      <c r="C2" s="2" t="s">
        <v>270</v>
      </c>
      <c r="D2" s="2">
        <v>0.7</v>
      </c>
      <c r="G2" s="2">
        <v>1</v>
      </c>
      <c r="H2" s="2">
        <f>COUNTIFS($A:$A,$G2,$C:$C,H$1)</f>
        <v>71</v>
      </c>
      <c r="I2" s="2">
        <f>COUNTIFS($A:$A,$G2,$C:$C,I$1)</f>
        <v>43</v>
      </c>
      <c r="J2" s="2">
        <f>COUNTIFS($A:$A,$G2,$C:$C,J$1)</f>
        <v>33</v>
      </c>
      <c r="K2" s="3">
        <f>SUMIFS($D:$D,$C:$C,K$1,$A:$A,$G2)</f>
        <v>84.249999999999972</v>
      </c>
      <c r="L2" s="2">
        <f>COUNTIFS($A:$A,$G2,$C:$C,L$1)</f>
        <v>2</v>
      </c>
      <c r="M2" s="2">
        <f>COUNTIFS($A:$A,$G2,$C:$C,M$1)</f>
        <v>3</v>
      </c>
      <c r="N2" s="2">
        <f>COUNTIFS($A:$A,$G2,$C:$C,N$1)</f>
        <v>0</v>
      </c>
      <c r="O2" s="2">
        <f>COUNTIFS($A:$A,$G2,$C:$C,O$1)</f>
        <v>0</v>
      </c>
    </row>
    <row r="3" spans="1:16" x14ac:dyDescent="0.2">
      <c r="A3" s="2">
        <v>1</v>
      </c>
      <c r="B3" s="2" t="s">
        <v>49</v>
      </c>
      <c r="C3" s="2" t="s">
        <v>270</v>
      </c>
      <c r="D3" s="2">
        <v>0.2</v>
      </c>
      <c r="G3" s="2">
        <v>2</v>
      </c>
      <c r="H3" s="2">
        <f>COUNTIFS($A:$A,$G3,$C:$C,H$1)</f>
        <v>31</v>
      </c>
      <c r="I3" s="2">
        <f>COUNTIFS($A:$A,$G3,$C:$C,I$1)</f>
        <v>15</v>
      </c>
      <c r="J3" s="2">
        <f>COUNTIFS($A:$A,$G3,$C:$C,J$1)</f>
        <v>6</v>
      </c>
      <c r="K3" s="3">
        <f>SUMIFS($D:$D,$C:$C,K$1,$A:$A,$G3)</f>
        <v>41.250000000000014</v>
      </c>
      <c r="L3" s="2">
        <f>COUNTIFS($A:$A,$G3,$C:$C,L$1)</f>
        <v>1</v>
      </c>
      <c r="M3" s="2">
        <f>COUNTIFS($A:$A,$G3,$C:$C,M$1)</f>
        <v>15</v>
      </c>
      <c r="N3" s="2">
        <f>COUNTIFS($A:$A,$G3,$C:$C,N$1)</f>
        <v>0</v>
      </c>
      <c r="O3" s="2">
        <f>COUNTIFS($A:$A,$G3,$C:$C,O$1)</f>
        <v>0</v>
      </c>
    </row>
    <row r="4" spans="1:16" x14ac:dyDescent="0.2">
      <c r="A4" s="2">
        <v>1</v>
      </c>
      <c r="B4" s="2" t="s">
        <v>49</v>
      </c>
      <c r="C4" s="2" t="s">
        <v>269</v>
      </c>
      <c r="D4" s="2" t="s">
        <v>50</v>
      </c>
      <c r="G4" s="2">
        <v>3</v>
      </c>
      <c r="H4" s="2">
        <f>COUNTIFS($A:$A,$G4,$C:$C,H$1)</f>
        <v>30</v>
      </c>
      <c r="I4" s="2">
        <f>COUNTIFS($A:$A,$G4,$C:$C,I$1)</f>
        <v>1</v>
      </c>
      <c r="J4" s="2">
        <f>COUNTIFS($A:$A,$G4,$C:$C,J$1)</f>
        <v>13</v>
      </c>
      <c r="K4" s="3">
        <f>SUMIFS($D:$D,$C:$C,K$1,$A:$A,$G4)</f>
        <v>14.700000000000005</v>
      </c>
      <c r="L4" s="2">
        <f>COUNTIFS($A:$A,$G4,$C:$C,L$1)</f>
        <v>13</v>
      </c>
      <c r="M4" s="2">
        <f>COUNTIFS($A:$A,$G4,$C:$C,M$1)</f>
        <v>16</v>
      </c>
      <c r="N4" s="2">
        <f>COUNTIFS($A:$A,$G4,$C:$C,N$1)</f>
        <v>1</v>
      </c>
      <c r="O4" s="2">
        <f>COUNTIFS($A:$A,$G4,$C:$C,O$1)</f>
        <v>0</v>
      </c>
    </row>
    <row r="5" spans="1:16" x14ac:dyDescent="0.2">
      <c r="A5" s="2">
        <v>1</v>
      </c>
      <c r="B5" s="2" t="s">
        <v>48</v>
      </c>
      <c r="C5" s="2" t="s">
        <v>268</v>
      </c>
      <c r="G5" s="2">
        <v>4</v>
      </c>
      <c r="H5" s="2">
        <f>COUNTIFS($A:$A,$G5,$C:$C,H$1)</f>
        <v>16</v>
      </c>
      <c r="I5" s="2">
        <f>COUNTIFS($A:$A,$G5,$C:$C,I$1)</f>
        <v>8</v>
      </c>
      <c r="J5" s="2">
        <f>COUNTIFS($A:$A,$G5,$C:$C,J$1)</f>
        <v>7</v>
      </c>
      <c r="K5" s="3">
        <f>SUMIFS($D:$D,$C:$C,K$1,$A:$A,$G5)</f>
        <v>22.65</v>
      </c>
      <c r="L5" s="2">
        <f>COUNTIFS($A:$A,$G5,$C:$C,L$1)</f>
        <v>5</v>
      </c>
      <c r="M5" s="2">
        <f>COUNTIFS($A:$A,$G5,$C:$C,M$1)</f>
        <v>8</v>
      </c>
      <c r="N5" s="2">
        <f>COUNTIFS($A:$A,$G5,$C:$C,N$1)</f>
        <v>1</v>
      </c>
      <c r="O5" s="2">
        <f>COUNTIFS($A:$A,$G5,$C:$C,O$1)</f>
        <v>0</v>
      </c>
    </row>
    <row r="6" spans="1:16" x14ac:dyDescent="0.2">
      <c r="A6" s="2">
        <v>1</v>
      </c>
      <c r="B6" s="2" t="s">
        <v>48</v>
      </c>
      <c r="C6" s="2" t="s">
        <v>268</v>
      </c>
      <c r="G6" s="2">
        <v>5</v>
      </c>
      <c r="H6" s="2">
        <f>COUNTIFS($A:$A,$G6,$C:$C,H$1)</f>
        <v>55</v>
      </c>
      <c r="I6" s="2">
        <f>COUNTIFS($A:$A,$G6,$C:$C,I$1)</f>
        <v>11</v>
      </c>
      <c r="J6" s="2">
        <f>COUNTIFS($A:$A,$G6,$C:$C,J$1)</f>
        <v>47</v>
      </c>
      <c r="K6" s="3">
        <f>SUMIFS($D:$D,$C:$C,K$1,$A:$A,$G6)</f>
        <v>36.450000000000003</v>
      </c>
      <c r="L6" s="2">
        <f>COUNTIFS($A:$A,$G6,$C:$C,L$1)</f>
        <v>4</v>
      </c>
      <c r="M6" s="2">
        <f>COUNTIFS($A:$A,$G6,$C:$C,M$1)</f>
        <v>19</v>
      </c>
      <c r="N6" s="2">
        <f>COUNTIFS($A:$A,$G6,$C:$C,N$1)</f>
        <v>6</v>
      </c>
      <c r="O6" s="2">
        <f>COUNTIFS($A:$A,$G6,$C:$C,O$1)</f>
        <v>0</v>
      </c>
    </row>
    <row r="7" spans="1:16" x14ac:dyDescent="0.2">
      <c r="A7" s="2">
        <v>1</v>
      </c>
      <c r="B7" s="2" t="s">
        <v>48</v>
      </c>
      <c r="C7" s="2" t="s">
        <v>267</v>
      </c>
      <c r="D7" s="2" t="s">
        <v>50</v>
      </c>
      <c r="G7" s="2">
        <v>6</v>
      </c>
      <c r="H7" s="2">
        <f>COUNTIFS($A:$A,$G7,$C:$C,H$1)</f>
        <v>55</v>
      </c>
      <c r="I7" s="2">
        <f>COUNTIFS($A:$A,$G7,$C:$C,I$1)</f>
        <v>3</v>
      </c>
      <c r="J7" s="2">
        <f>COUNTIFS($A:$A,$G7,$C:$C,J$1)</f>
        <v>16</v>
      </c>
      <c r="K7" s="3">
        <f>SUMIFS($D:$D,$C:$C,K$1,$A:$A,$G7)</f>
        <v>36.4</v>
      </c>
      <c r="L7" s="2">
        <f>COUNTIFS($A:$A,$G7,$C:$C,L$1)</f>
        <v>13</v>
      </c>
      <c r="M7" s="2">
        <f>COUNTIFS($A:$A,$G7,$C:$C,M$1)</f>
        <v>5</v>
      </c>
      <c r="N7" s="2">
        <f>COUNTIFS($A:$A,$G7,$C:$C,N$1)</f>
        <v>2</v>
      </c>
      <c r="O7" s="2">
        <f>COUNTIFS($A:$A,$G7,$C:$C,O$1)</f>
        <v>0</v>
      </c>
    </row>
    <row r="8" spans="1:16" x14ac:dyDescent="0.2">
      <c r="A8" s="2">
        <v>1</v>
      </c>
      <c r="B8" s="2" t="s">
        <v>48</v>
      </c>
      <c r="C8" s="2" t="s">
        <v>267</v>
      </c>
      <c r="D8" s="2" t="s">
        <v>50</v>
      </c>
      <c r="G8" s="2">
        <v>7</v>
      </c>
      <c r="H8" s="2">
        <f>COUNTIFS($A:$A,$G8,$C:$C,H$1)</f>
        <v>52</v>
      </c>
      <c r="I8" s="2">
        <f>COUNTIFS($A:$A,$G8,$C:$C,I$1)</f>
        <v>15</v>
      </c>
      <c r="J8" s="2">
        <f>COUNTIFS($A:$A,$G8,$C:$C,J$1)</f>
        <v>18</v>
      </c>
      <c r="K8" s="3">
        <f>SUMIFS($D:$D,$C:$C,K$1,$A:$A,$G8)</f>
        <v>33.35</v>
      </c>
      <c r="L8" s="2">
        <f>COUNTIFS($A:$A,$G8,$C:$C,L$1)</f>
        <v>8</v>
      </c>
      <c r="M8" s="2">
        <f>COUNTIFS($A:$A,$G8,$C:$C,M$1)</f>
        <v>3</v>
      </c>
      <c r="N8" s="2">
        <f>COUNTIFS($A:$A,$G8,$C:$C,N$1)</f>
        <v>5</v>
      </c>
      <c r="O8" s="2">
        <f>COUNTIFS($A:$A,$G8,$C:$C,O$1)</f>
        <v>0</v>
      </c>
    </row>
    <row r="9" spans="1:16" x14ac:dyDescent="0.2">
      <c r="A9" s="2">
        <v>1</v>
      </c>
      <c r="B9" s="2" t="s">
        <v>47</v>
      </c>
      <c r="C9" s="2" t="s">
        <v>268</v>
      </c>
      <c r="D9" s="2" t="s">
        <v>50</v>
      </c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2">
        <v>1</v>
      </c>
      <c r="B10" s="2" t="s">
        <v>47</v>
      </c>
      <c r="C10" s="2" t="s">
        <v>268</v>
      </c>
      <c r="D10" s="2" t="s">
        <v>50</v>
      </c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2">
        <v>1</v>
      </c>
      <c r="B11" s="2" t="s">
        <v>47</v>
      </c>
      <c r="C11" s="2" t="s">
        <v>267</v>
      </c>
      <c r="D11" s="2" t="s">
        <v>50</v>
      </c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2">
        <v>1</v>
      </c>
      <c r="B12" s="2" t="s">
        <v>47</v>
      </c>
      <c r="C12" s="2" t="s">
        <v>269</v>
      </c>
      <c r="D12" s="2" t="s">
        <v>50</v>
      </c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">
      <c r="A13" s="2">
        <v>1</v>
      </c>
      <c r="B13" s="2" t="s">
        <v>46</v>
      </c>
      <c r="C13" s="2" t="s">
        <v>268</v>
      </c>
      <c r="D13" s="2" t="s">
        <v>50</v>
      </c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">
      <c r="A14" s="2">
        <v>1</v>
      </c>
      <c r="B14" s="2" t="s">
        <v>46</v>
      </c>
      <c r="C14" s="2" t="s">
        <v>268</v>
      </c>
      <c r="D14" s="2" t="s">
        <v>50</v>
      </c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">
      <c r="A15" s="2">
        <v>1</v>
      </c>
      <c r="B15" s="2" t="s">
        <v>46</v>
      </c>
      <c r="C15" s="2" t="s">
        <v>268</v>
      </c>
      <c r="D15" s="2" t="s">
        <v>50</v>
      </c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">
      <c r="A16" s="2">
        <v>1</v>
      </c>
      <c r="B16" s="2" t="s">
        <v>46</v>
      </c>
      <c r="C16" s="2" t="s">
        <v>268</v>
      </c>
      <c r="D16" s="2" t="s">
        <v>50</v>
      </c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">
      <c r="A17" s="2">
        <v>1</v>
      </c>
      <c r="B17" s="2" t="s">
        <v>46</v>
      </c>
      <c r="C17" s="2" t="s">
        <v>268</v>
      </c>
      <c r="D17" s="2" t="s">
        <v>50</v>
      </c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2">
        <v>1</v>
      </c>
      <c r="B18" s="2" t="s">
        <v>46</v>
      </c>
      <c r="C18" s="2" t="s">
        <v>268</v>
      </c>
      <c r="D18" s="2" t="s">
        <v>50</v>
      </c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2">
        <v>1</v>
      </c>
      <c r="B19" s="2" t="s">
        <v>46</v>
      </c>
      <c r="C19" s="2" t="s">
        <v>268</v>
      </c>
      <c r="D19" s="2" t="s">
        <v>50</v>
      </c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">
      <c r="A20" s="2">
        <v>1</v>
      </c>
      <c r="B20" s="2" t="s">
        <v>46</v>
      </c>
      <c r="C20" s="2" t="s">
        <v>267</v>
      </c>
      <c r="D20" s="2" t="s">
        <v>50</v>
      </c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">
      <c r="A21" s="2">
        <v>1</v>
      </c>
      <c r="B21" s="2" t="s">
        <v>46</v>
      </c>
      <c r="C21" s="2" t="s">
        <v>267</v>
      </c>
      <c r="D21" s="2" t="s">
        <v>50</v>
      </c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">
      <c r="A22" s="2">
        <v>1</v>
      </c>
      <c r="B22" s="2" t="s">
        <v>46</v>
      </c>
      <c r="C22" s="2" t="s">
        <v>267</v>
      </c>
      <c r="D22" s="2" t="s">
        <v>50</v>
      </c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2">
        <v>1</v>
      </c>
      <c r="B23" s="2" t="s">
        <v>46</v>
      </c>
      <c r="C23" s="2" t="s">
        <v>270</v>
      </c>
      <c r="D23" s="2">
        <v>3</v>
      </c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2">
        <v>1</v>
      </c>
      <c r="B24" s="2" t="s">
        <v>46</v>
      </c>
      <c r="C24" s="2" t="s">
        <v>269</v>
      </c>
      <c r="D24" s="2" t="s">
        <v>50</v>
      </c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2">
        <v>1</v>
      </c>
      <c r="B25" s="2" t="s">
        <v>46</v>
      </c>
      <c r="C25" s="2" t="s">
        <v>269</v>
      </c>
      <c r="D25" s="2" t="s">
        <v>50</v>
      </c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">
      <c r="A26" s="2">
        <v>1</v>
      </c>
      <c r="B26" s="2" t="s">
        <v>46</v>
      </c>
      <c r="C26" s="2" t="s">
        <v>270</v>
      </c>
      <c r="D26" s="2">
        <v>1.6</v>
      </c>
    </row>
    <row r="27" spans="1:16" x14ac:dyDescent="0.2">
      <c r="A27" s="2">
        <v>1</v>
      </c>
      <c r="B27" s="2" t="s">
        <v>46</v>
      </c>
      <c r="C27" s="2" t="s">
        <v>270</v>
      </c>
      <c r="D27" s="2">
        <v>1.6</v>
      </c>
    </row>
    <row r="28" spans="1:16" x14ac:dyDescent="0.2">
      <c r="A28" s="2">
        <v>1</v>
      </c>
      <c r="B28" s="2" t="s">
        <v>45</v>
      </c>
      <c r="C28" s="2" t="s">
        <v>268</v>
      </c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2">
        <v>1</v>
      </c>
      <c r="B29" s="2" t="s">
        <v>45</v>
      </c>
      <c r="C29" s="2" t="s">
        <v>268</v>
      </c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2">
        <v>1</v>
      </c>
      <c r="B30" s="2" t="s">
        <v>45</v>
      </c>
      <c r="C30" s="2" t="s">
        <v>267</v>
      </c>
      <c r="D30" s="2" t="s">
        <v>50</v>
      </c>
    </row>
    <row r="31" spans="1:16" x14ac:dyDescent="0.2">
      <c r="A31" s="2">
        <v>1</v>
      </c>
      <c r="B31" s="2" t="s">
        <v>45</v>
      </c>
      <c r="C31" s="2" t="s">
        <v>270</v>
      </c>
      <c r="D31" s="2">
        <v>3.7</v>
      </c>
    </row>
    <row r="32" spans="1:16" x14ac:dyDescent="0.2">
      <c r="A32" s="2">
        <v>1</v>
      </c>
      <c r="B32" s="2" t="s">
        <v>45</v>
      </c>
      <c r="C32" s="2" t="s">
        <v>270</v>
      </c>
      <c r="D32" s="2">
        <v>1.8</v>
      </c>
    </row>
    <row r="33" spans="1:4" x14ac:dyDescent="0.2">
      <c r="A33" s="2">
        <v>1</v>
      </c>
      <c r="B33" s="2" t="s">
        <v>45</v>
      </c>
      <c r="C33" s="2" t="s">
        <v>270</v>
      </c>
      <c r="D33" s="2">
        <v>4.2</v>
      </c>
    </row>
    <row r="34" spans="1:4" x14ac:dyDescent="0.2">
      <c r="A34" s="2">
        <v>1</v>
      </c>
      <c r="B34" s="2" t="s">
        <v>45</v>
      </c>
      <c r="C34" s="2" t="s">
        <v>270</v>
      </c>
      <c r="D34" s="2">
        <v>4</v>
      </c>
    </row>
    <row r="35" spans="1:4" x14ac:dyDescent="0.2">
      <c r="A35" s="2">
        <v>1</v>
      </c>
      <c r="B35" s="2" t="s">
        <v>45</v>
      </c>
      <c r="C35" s="2" t="s">
        <v>269</v>
      </c>
      <c r="D35" s="2" t="s">
        <v>50</v>
      </c>
    </row>
    <row r="36" spans="1:4" x14ac:dyDescent="0.2">
      <c r="A36" s="2">
        <v>1</v>
      </c>
      <c r="B36" s="2" t="s">
        <v>45</v>
      </c>
      <c r="C36" s="2" t="s">
        <v>269</v>
      </c>
      <c r="D36" s="2" t="s">
        <v>50</v>
      </c>
    </row>
    <row r="37" spans="1:4" x14ac:dyDescent="0.2">
      <c r="A37" s="2">
        <v>1</v>
      </c>
      <c r="B37" s="2" t="s">
        <v>45</v>
      </c>
      <c r="C37" s="2" t="s">
        <v>269</v>
      </c>
      <c r="D37" s="2" t="s">
        <v>50</v>
      </c>
    </row>
    <row r="38" spans="1:4" x14ac:dyDescent="0.2">
      <c r="A38" s="2">
        <v>1</v>
      </c>
      <c r="B38" s="2" t="s">
        <v>45</v>
      </c>
      <c r="C38" s="2" t="s">
        <v>269</v>
      </c>
      <c r="D38" s="2" t="s">
        <v>50</v>
      </c>
    </row>
    <row r="39" spans="1:4" x14ac:dyDescent="0.2">
      <c r="A39" s="2">
        <v>1</v>
      </c>
      <c r="B39" s="2" t="s">
        <v>44</v>
      </c>
      <c r="C39" s="2" t="s">
        <v>268</v>
      </c>
      <c r="D39" s="2" t="s">
        <v>50</v>
      </c>
    </row>
    <row r="40" spans="1:4" x14ac:dyDescent="0.2">
      <c r="A40" s="2">
        <v>1</v>
      </c>
      <c r="B40" s="2" t="s">
        <v>44</v>
      </c>
      <c r="C40" s="2" t="s">
        <v>268</v>
      </c>
      <c r="D40" s="2" t="s">
        <v>50</v>
      </c>
    </row>
    <row r="41" spans="1:4" x14ac:dyDescent="0.2">
      <c r="A41" s="2">
        <v>1</v>
      </c>
      <c r="B41" s="2" t="s">
        <v>44</v>
      </c>
      <c r="C41" s="2" t="s">
        <v>268</v>
      </c>
      <c r="D41" s="2" t="s">
        <v>50</v>
      </c>
    </row>
    <row r="42" spans="1:4" x14ac:dyDescent="0.2">
      <c r="A42" s="2">
        <v>1</v>
      </c>
      <c r="B42" s="2" t="s">
        <v>44</v>
      </c>
      <c r="C42" s="2" t="s">
        <v>268</v>
      </c>
      <c r="D42" s="2" t="s">
        <v>50</v>
      </c>
    </row>
    <row r="43" spans="1:4" x14ac:dyDescent="0.2">
      <c r="A43" s="2">
        <v>1</v>
      </c>
      <c r="B43" s="2" t="s">
        <v>44</v>
      </c>
      <c r="C43" s="2" t="s">
        <v>268</v>
      </c>
      <c r="D43" s="2" t="s">
        <v>50</v>
      </c>
    </row>
    <row r="44" spans="1:4" x14ac:dyDescent="0.2">
      <c r="A44" s="2">
        <v>1</v>
      </c>
      <c r="B44" s="2" t="s">
        <v>44</v>
      </c>
      <c r="C44" s="2" t="s">
        <v>267</v>
      </c>
      <c r="D44" s="2" t="s">
        <v>50</v>
      </c>
    </row>
    <row r="45" spans="1:4" x14ac:dyDescent="0.2">
      <c r="A45" s="2">
        <v>1</v>
      </c>
      <c r="B45" s="2" t="s">
        <v>44</v>
      </c>
      <c r="C45" s="2" t="s">
        <v>270</v>
      </c>
      <c r="D45" s="2">
        <v>1.5</v>
      </c>
    </row>
    <row r="46" spans="1:4" x14ac:dyDescent="0.2">
      <c r="A46" s="2">
        <v>1</v>
      </c>
      <c r="B46" s="2" t="s">
        <v>44</v>
      </c>
      <c r="C46" s="2" t="s">
        <v>270</v>
      </c>
      <c r="D46" s="2">
        <v>1.4</v>
      </c>
    </row>
    <row r="47" spans="1:4" x14ac:dyDescent="0.2">
      <c r="A47" s="2">
        <v>1</v>
      </c>
      <c r="B47" s="2" t="s">
        <v>44</v>
      </c>
      <c r="C47" s="2" t="s">
        <v>269</v>
      </c>
      <c r="D47" s="2" t="s">
        <v>50</v>
      </c>
    </row>
    <row r="48" spans="1:4" x14ac:dyDescent="0.2">
      <c r="A48" s="2">
        <v>1</v>
      </c>
      <c r="B48" s="2" t="s">
        <v>44</v>
      </c>
      <c r="C48" s="2" t="s">
        <v>269</v>
      </c>
      <c r="D48" s="2" t="s">
        <v>50</v>
      </c>
    </row>
    <row r="49" spans="1:4" x14ac:dyDescent="0.2">
      <c r="A49" s="2">
        <v>1</v>
      </c>
      <c r="B49" s="2" t="s">
        <v>43</v>
      </c>
      <c r="C49" s="2" t="s">
        <v>267</v>
      </c>
      <c r="D49" s="2" t="s">
        <v>50</v>
      </c>
    </row>
    <row r="50" spans="1:4" x14ac:dyDescent="0.2">
      <c r="A50" s="2">
        <v>1</v>
      </c>
      <c r="B50" s="2" t="s">
        <v>42</v>
      </c>
      <c r="C50" s="2" t="s">
        <v>269</v>
      </c>
      <c r="D50" s="2" t="s">
        <v>50</v>
      </c>
    </row>
    <row r="51" spans="1:4" x14ac:dyDescent="0.2">
      <c r="A51" s="2">
        <v>1</v>
      </c>
      <c r="B51" s="2" t="s">
        <v>42</v>
      </c>
      <c r="C51" s="2" t="s">
        <v>225</v>
      </c>
      <c r="D51" s="2" t="s">
        <v>50</v>
      </c>
    </row>
    <row r="52" spans="1:4" x14ac:dyDescent="0.2">
      <c r="A52" s="2">
        <v>1</v>
      </c>
      <c r="B52" s="2" t="s">
        <v>40</v>
      </c>
      <c r="C52" s="2" t="s">
        <v>268</v>
      </c>
      <c r="D52" s="2" t="s">
        <v>50</v>
      </c>
    </row>
    <row r="53" spans="1:4" x14ac:dyDescent="0.2">
      <c r="A53" s="2">
        <v>1</v>
      </c>
      <c r="B53" s="2" t="s">
        <v>40</v>
      </c>
      <c r="C53" s="2" t="s">
        <v>267</v>
      </c>
      <c r="D53" s="2" t="s">
        <v>50</v>
      </c>
    </row>
    <row r="54" spans="1:4" x14ac:dyDescent="0.2">
      <c r="A54" s="2">
        <v>1</v>
      </c>
      <c r="B54" s="2" t="s">
        <v>40</v>
      </c>
      <c r="C54" s="2" t="s">
        <v>267</v>
      </c>
      <c r="D54" s="2" t="s">
        <v>50</v>
      </c>
    </row>
    <row r="55" spans="1:4" x14ac:dyDescent="0.2">
      <c r="A55" s="2">
        <v>1</v>
      </c>
      <c r="B55" s="2" t="s">
        <v>40</v>
      </c>
      <c r="C55" s="2" t="s">
        <v>267</v>
      </c>
      <c r="D55" s="2" t="s">
        <v>50</v>
      </c>
    </row>
    <row r="56" spans="1:4" x14ac:dyDescent="0.2">
      <c r="A56" s="2">
        <v>1</v>
      </c>
      <c r="B56" s="2" t="s">
        <v>40</v>
      </c>
      <c r="C56" s="2" t="s">
        <v>270</v>
      </c>
      <c r="D56" s="2">
        <v>4</v>
      </c>
    </row>
    <row r="57" spans="1:4" x14ac:dyDescent="0.2">
      <c r="A57" s="2">
        <v>1</v>
      </c>
      <c r="B57" s="2" t="s">
        <v>40</v>
      </c>
      <c r="C57" s="2" t="s">
        <v>269</v>
      </c>
      <c r="D57" s="2" t="s">
        <v>50</v>
      </c>
    </row>
    <row r="58" spans="1:4" x14ac:dyDescent="0.2">
      <c r="A58" s="2">
        <v>1</v>
      </c>
      <c r="B58" s="2" t="s">
        <v>40</v>
      </c>
      <c r="C58" s="2" t="s">
        <v>269</v>
      </c>
      <c r="D58" s="2" t="s">
        <v>50</v>
      </c>
    </row>
    <row r="59" spans="1:4" x14ac:dyDescent="0.2">
      <c r="A59" s="2">
        <v>1</v>
      </c>
      <c r="B59" s="2" t="s">
        <v>40</v>
      </c>
      <c r="C59" s="2" t="s">
        <v>269</v>
      </c>
      <c r="D59" s="2" t="s">
        <v>50</v>
      </c>
    </row>
    <row r="60" spans="1:4" x14ac:dyDescent="0.2">
      <c r="A60" s="2">
        <v>1</v>
      </c>
      <c r="B60" s="2" t="s">
        <v>39</v>
      </c>
      <c r="C60" s="2" t="s">
        <v>268</v>
      </c>
      <c r="D60" s="2" t="s">
        <v>50</v>
      </c>
    </row>
    <row r="61" spans="1:4" x14ac:dyDescent="0.2">
      <c r="A61" s="2">
        <v>1</v>
      </c>
      <c r="B61" s="2" t="s">
        <v>39</v>
      </c>
      <c r="C61" s="2" t="s">
        <v>268</v>
      </c>
      <c r="D61" s="2" t="s">
        <v>50</v>
      </c>
    </row>
    <row r="62" spans="1:4" x14ac:dyDescent="0.2">
      <c r="A62" s="2">
        <v>1</v>
      </c>
      <c r="B62" s="2" t="s">
        <v>39</v>
      </c>
      <c r="C62" s="2" t="s">
        <v>271</v>
      </c>
      <c r="D62" s="2" t="s">
        <v>50</v>
      </c>
    </row>
    <row r="63" spans="1:4" x14ac:dyDescent="0.2">
      <c r="A63" s="2">
        <v>1</v>
      </c>
      <c r="B63" s="2" t="s">
        <v>38</v>
      </c>
      <c r="C63" s="2" t="s">
        <v>267</v>
      </c>
      <c r="D63" s="2" t="s">
        <v>50</v>
      </c>
    </row>
    <row r="64" spans="1:4" x14ac:dyDescent="0.2">
      <c r="A64" s="2">
        <v>1</v>
      </c>
      <c r="B64" s="2" t="s">
        <v>38</v>
      </c>
      <c r="C64" s="2" t="s">
        <v>270</v>
      </c>
      <c r="D64" s="2">
        <v>1.2</v>
      </c>
    </row>
    <row r="65" spans="1:4" x14ac:dyDescent="0.2">
      <c r="A65" s="2">
        <v>1</v>
      </c>
      <c r="B65" s="2" t="s">
        <v>37</v>
      </c>
      <c r="C65" s="2" t="s">
        <v>267</v>
      </c>
      <c r="D65" s="2" t="s">
        <v>50</v>
      </c>
    </row>
    <row r="66" spans="1:4" x14ac:dyDescent="0.2">
      <c r="A66" s="2">
        <v>1</v>
      </c>
      <c r="B66" s="2" t="s">
        <v>36</v>
      </c>
      <c r="C66" s="2" t="s">
        <v>268</v>
      </c>
    </row>
    <row r="67" spans="1:4" x14ac:dyDescent="0.2">
      <c r="A67" s="2">
        <v>1</v>
      </c>
      <c r="B67" s="2" t="s">
        <v>36</v>
      </c>
      <c r="C67" s="2" t="s">
        <v>267</v>
      </c>
      <c r="D67" s="2" t="s">
        <v>50</v>
      </c>
    </row>
    <row r="68" spans="1:4" x14ac:dyDescent="0.2">
      <c r="A68" s="2">
        <v>1</v>
      </c>
      <c r="B68" s="2" t="s">
        <v>36</v>
      </c>
      <c r="C68" s="2" t="s">
        <v>267</v>
      </c>
      <c r="D68" s="2" t="s">
        <v>50</v>
      </c>
    </row>
    <row r="69" spans="1:4" x14ac:dyDescent="0.2">
      <c r="A69" s="2">
        <v>1</v>
      </c>
      <c r="B69" s="2" t="s">
        <v>36</v>
      </c>
      <c r="C69" s="2" t="s">
        <v>270</v>
      </c>
      <c r="D69" s="2">
        <v>3</v>
      </c>
    </row>
    <row r="70" spans="1:4" x14ac:dyDescent="0.2">
      <c r="A70" s="2">
        <v>1</v>
      </c>
      <c r="B70" s="2" t="s">
        <v>36</v>
      </c>
      <c r="C70" s="2" t="s">
        <v>270</v>
      </c>
      <c r="D70" s="2">
        <v>1.9</v>
      </c>
    </row>
    <row r="71" spans="1:4" x14ac:dyDescent="0.2">
      <c r="A71" s="2">
        <v>1</v>
      </c>
      <c r="B71" s="2" t="s">
        <v>36</v>
      </c>
      <c r="C71" s="2" t="s">
        <v>270</v>
      </c>
      <c r="D71" s="2">
        <v>1.9</v>
      </c>
    </row>
    <row r="72" spans="1:4" x14ac:dyDescent="0.2">
      <c r="A72" s="2">
        <v>1</v>
      </c>
      <c r="B72" s="2" t="s">
        <v>36</v>
      </c>
      <c r="C72" s="2" t="s">
        <v>269</v>
      </c>
      <c r="D72" s="2" t="s">
        <v>50</v>
      </c>
    </row>
    <row r="73" spans="1:4" x14ac:dyDescent="0.2">
      <c r="A73" s="2">
        <v>1</v>
      </c>
      <c r="B73" s="2" t="s">
        <v>35</v>
      </c>
      <c r="C73" s="2" t="s">
        <v>268</v>
      </c>
      <c r="D73" s="2" t="s">
        <v>50</v>
      </c>
    </row>
    <row r="74" spans="1:4" x14ac:dyDescent="0.2">
      <c r="A74" s="2">
        <v>1</v>
      </c>
      <c r="B74" s="2" t="s">
        <v>35</v>
      </c>
      <c r="C74" s="2" t="s">
        <v>267</v>
      </c>
      <c r="D74" s="2" t="s">
        <v>50</v>
      </c>
    </row>
    <row r="75" spans="1:4" x14ac:dyDescent="0.2">
      <c r="A75" s="2">
        <v>1</v>
      </c>
      <c r="B75" s="2" t="s">
        <v>35</v>
      </c>
      <c r="C75" s="2" t="s">
        <v>267</v>
      </c>
      <c r="D75" s="2" t="s">
        <v>50</v>
      </c>
    </row>
    <row r="76" spans="1:4" x14ac:dyDescent="0.2">
      <c r="A76" s="2">
        <v>1</v>
      </c>
      <c r="B76" s="2" t="s">
        <v>35</v>
      </c>
      <c r="C76" s="2" t="s">
        <v>267</v>
      </c>
      <c r="D76" s="2" t="s">
        <v>50</v>
      </c>
    </row>
    <row r="77" spans="1:4" x14ac:dyDescent="0.2">
      <c r="A77" s="2">
        <v>1</v>
      </c>
      <c r="B77" s="2" t="s">
        <v>35</v>
      </c>
      <c r="C77" s="2" t="s">
        <v>270</v>
      </c>
      <c r="D77" s="2">
        <v>1.1000000000000001</v>
      </c>
    </row>
    <row r="78" spans="1:4" x14ac:dyDescent="0.2">
      <c r="A78" s="2">
        <v>1</v>
      </c>
      <c r="B78" s="2" t="s">
        <v>35</v>
      </c>
      <c r="C78" s="2" t="s">
        <v>270</v>
      </c>
      <c r="D78" s="2">
        <v>1</v>
      </c>
    </row>
    <row r="79" spans="1:4" x14ac:dyDescent="0.2">
      <c r="A79" s="2">
        <v>1</v>
      </c>
      <c r="B79" s="2" t="s">
        <v>35</v>
      </c>
      <c r="C79" s="2" t="s">
        <v>270</v>
      </c>
      <c r="D79" s="2">
        <v>0.15</v>
      </c>
    </row>
    <row r="80" spans="1:4" x14ac:dyDescent="0.2">
      <c r="A80" s="2">
        <v>1</v>
      </c>
      <c r="B80" s="2" t="s">
        <v>35</v>
      </c>
      <c r="C80" s="2" t="s">
        <v>270</v>
      </c>
      <c r="D80" s="2">
        <v>0.2</v>
      </c>
    </row>
    <row r="81" spans="1:4" x14ac:dyDescent="0.2">
      <c r="A81" s="2">
        <v>1</v>
      </c>
      <c r="B81" s="2" t="s">
        <v>35</v>
      </c>
      <c r="C81" s="2" t="s">
        <v>270</v>
      </c>
      <c r="D81" s="2">
        <v>1.1000000000000001</v>
      </c>
    </row>
    <row r="82" spans="1:4" x14ac:dyDescent="0.2">
      <c r="A82" s="2">
        <v>1</v>
      </c>
      <c r="B82" s="2" t="s">
        <v>35</v>
      </c>
      <c r="C82" s="2" t="s">
        <v>270</v>
      </c>
      <c r="D82" s="2">
        <v>0.2</v>
      </c>
    </row>
    <row r="83" spans="1:4" x14ac:dyDescent="0.2">
      <c r="A83" s="2">
        <v>1</v>
      </c>
      <c r="B83" s="2" t="s">
        <v>35</v>
      </c>
      <c r="C83" s="2" t="s">
        <v>270</v>
      </c>
      <c r="D83" s="2">
        <v>0.5</v>
      </c>
    </row>
    <row r="84" spans="1:4" x14ac:dyDescent="0.2">
      <c r="A84" s="2">
        <v>1</v>
      </c>
      <c r="B84" s="2" t="s">
        <v>35</v>
      </c>
      <c r="C84" s="2" t="s">
        <v>269</v>
      </c>
      <c r="D84" s="2" t="s">
        <v>50</v>
      </c>
    </row>
    <row r="85" spans="1:4" x14ac:dyDescent="0.2">
      <c r="A85" s="2">
        <v>1</v>
      </c>
      <c r="B85" s="2" t="s">
        <v>31</v>
      </c>
      <c r="C85" s="2" t="s">
        <v>268</v>
      </c>
      <c r="D85" s="2" t="s">
        <v>50</v>
      </c>
    </row>
    <row r="86" spans="1:4" x14ac:dyDescent="0.2">
      <c r="A86" s="2">
        <v>1</v>
      </c>
      <c r="B86" s="2" t="s">
        <v>31</v>
      </c>
      <c r="C86" s="2" t="s">
        <v>268</v>
      </c>
      <c r="D86" s="2" t="s">
        <v>50</v>
      </c>
    </row>
    <row r="87" spans="1:4" x14ac:dyDescent="0.2">
      <c r="A87" s="2">
        <v>1</v>
      </c>
      <c r="B87" s="2" t="s">
        <v>31</v>
      </c>
      <c r="C87" s="2" t="s">
        <v>267</v>
      </c>
      <c r="D87" s="2" t="s">
        <v>50</v>
      </c>
    </row>
    <row r="88" spans="1:4" x14ac:dyDescent="0.2">
      <c r="A88" s="2">
        <v>1</v>
      </c>
      <c r="B88" s="2" t="s">
        <v>31</v>
      </c>
      <c r="C88" s="2" t="s">
        <v>267</v>
      </c>
      <c r="D88" s="2" t="s">
        <v>50</v>
      </c>
    </row>
    <row r="89" spans="1:4" x14ac:dyDescent="0.2">
      <c r="A89" s="2">
        <v>1</v>
      </c>
      <c r="B89" s="2" t="s">
        <v>31</v>
      </c>
      <c r="C89" s="2" t="s">
        <v>270</v>
      </c>
      <c r="D89" s="2">
        <v>0.5</v>
      </c>
    </row>
    <row r="90" spans="1:4" x14ac:dyDescent="0.2">
      <c r="A90" s="2">
        <v>1</v>
      </c>
      <c r="B90" s="2" t="s">
        <v>31</v>
      </c>
      <c r="C90" s="2" t="s">
        <v>270</v>
      </c>
      <c r="D90" s="2">
        <v>1.3</v>
      </c>
    </row>
    <row r="91" spans="1:4" x14ac:dyDescent="0.2">
      <c r="A91" s="2">
        <v>1</v>
      </c>
      <c r="B91" s="2" t="s">
        <v>31</v>
      </c>
      <c r="C91" s="2" t="s">
        <v>270</v>
      </c>
      <c r="D91" s="2">
        <v>0.5</v>
      </c>
    </row>
    <row r="92" spans="1:4" x14ac:dyDescent="0.2">
      <c r="A92" s="2">
        <v>1</v>
      </c>
      <c r="B92" s="2" t="s">
        <v>31</v>
      </c>
      <c r="C92" s="2" t="s">
        <v>269</v>
      </c>
      <c r="D92" s="2" t="s">
        <v>50</v>
      </c>
    </row>
    <row r="93" spans="1:4" x14ac:dyDescent="0.2">
      <c r="A93" s="2">
        <v>1</v>
      </c>
      <c r="B93" s="2" t="s">
        <v>30</v>
      </c>
      <c r="C93" s="2" t="s">
        <v>270</v>
      </c>
      <c r="D93" s="2">
        <v>1.3</v>
      </c>
    </row>
    <row r="94" spans="1:4" x14ac:dyDescent="0.2">
      <c r="A94" s="2">
        <v>1</v>
      </c>
      <c r="B94" s="2" t="s">
        <v>30</v>
      </c>
      <c r="C94" s="2" t="s">
        <v>270</v>
      </c>
      <c r="D94" s="2">
        <v>1</v>
      </c>
    </row>
    <row r="95" spans="1:4" x14ac:dyDescent="0.2">
      <c r="A95" s="2">
        <v>1</v>
      </c>
      <c r="B95" s="2" t="s">
        <v>28</v>
      </c>
      <c r="C95" s="2" t="s">
        <v>268</v>
      </c>
      <c r="D95" s="2" t="s">
        <v>50</v>
      </c>
    </row>
    <row r="96" spans="1:4" x14ac:dyDescent="0.2">
      <c r="A96" s="2">
        <v>1</v>
      </c>
      <c r="B96" s="2" t="s">
        <v>28</v>
      </c>
      <c r="C96" s="2" t="s">
        <v>268</v>
      </c>
      <c r="D96" s="2" t="s">
        <v>50</v>
      </c>
    </row>
    <row r="97" spans="1:4" x14ac:dyDescent="0.2">
      <c r="A97" s="2">
        <v>1</v>
      </c>
      <c r="B97" s="2" t="s">
        <v>28</v>
      </c>
      <c r="C97" s="2" t="s">
        <v>267</v>
      </c>
      <c r="D97" s="2" t="s">
        <v>50</v>
      </c>
    </row>
    <row r="98" spans="1:4" x14ac:dyDescent="0.2">
      <c r="A98" s="2">
        <v>1</v>
      </c>
      <c r="B98" s="2" t="s">
        <v>28</v>
      </c>
      <c r="C98" s="2" t="s">
        <v>267</v>
      </c>
      <c r="D98" s="2" t="s">
        <v>50</v>
      </c>
    </row>
    <row r="99" spans="1:4" x14ac:dyDescent="0.2">
      <c r="A99" s="2">
        <v>1</v>
      </c>
      <c r="B99" s="2" t="s">
        <v>29</v>
      </c>
      <c r="C99" s="2" t="s">
        <v>267</v>
      </c>
      <c r="D99" s="2" t="s">
        <v>50</v>
      </c>
    </row>
    <row r="100" spans="1:4" x14ac:dyDescent="0.2">
      <c r="A100" s="2">
        <v>1</v>
      </c>
      <c r="B100" s="2" t="s">
        <v>29</v>
      </c>
      <c r="C100" s="2" t="s">
        <v>267</v>
      </c>
      <c r="D100" s="2" t="s">
        <v>50</v>
      </c>
    </row>
    <row r="101" spans="1:4" x14ac:dyDescent="0.2">
      <c r="A101" s="2">
        <v>1</v>
      </c>
      <c r="B101" s="2" t="s">
        <v>29</v>
      </c>
      <c r="C101" s="2" t="s">
        <v>267</v>
      </c>
      <c r="D101" s="2" t="s">
        <v>50</v>
      </c>
    </row>
    <row r="102" spans="1:4" x14ac:dyDescent="0.2">
      <c r="A102" s="2">
        <v>1</v>
      </c>
      <c r="B102" s="2" t="s">
        <v>29</v>
      </c>
      <c r="C102" s="2" t="s">
        <v>270</v>
      </c>
      <c r="D102" s="2">
        <v>0.5</v>
      </c>
    </row>
    <row r="103" spans="1:4" x14ac:dyDescent="0.2">
      <c r="A103" s="2">
        <v>1</v>
      </c>
      <c r="B103" s="2" t="s">
        <v>27</v>
      </c>
      <c r="C103" s="2" t="s">
        <v>268</v>
      </c>
      <c r="D103" s="2" t="s">
        <v>50</v>
      </c>
    </row>
    <row r="104" spans="1:4" x14ac:dyDescent="0.2">
      <c r="A104" s="2">
        <v>1</v>
      </c>
      <c r="B104" s="2" t="s">
        <v>27</v>
      </c>
      <c r="C104" s="2" t="s">
        <v>267</v>
      </c>
      <c r="D104" s="2" t="s">
        <v>50</v>
      </c>
    </row>
    <row r="105" spans="1:4" x14ac:dyDescent="0.2">
      <c r="A105" s="2">
        <v>1</v>
      </c>
      <c r="B105" s="2" t="s">
        <v>27</v>
      </c>
      <c r="C105" s="2" t="s">
        <v>270</v>
      </c>
      <c r="D105" s="2">
        <v>0.5</v>
      </c>
    </row>
    <row r="106" spans="1:4" x14ac:dyDescent="0.2">
      <c r="A106" s="2">
        <v>1</v>
      </c>
      <c r="B106" s="2" t="s">
        <v>34</v>
      </c>
      <c r="C106" s="2" t="s">
        <v>267</v>
      </c>
      <c r="D106" s="2" t="s">
        <v>50</v>
      </c>
    </row>
    <row r="107" spans="1:4" x14ac:dyDescent="0.2">
      <c r="A107" s="2">
        <v>1</v>
      </c>
      <c r="B107" s="2" t="s">
        <v>34</v>
      </c>
      <c r="C107" s="2" t="s">
        <v>270</v>
      </c>
      <c r="D107" s="2">
        <v>0.6</v>
      </c>
    </row>
    <row r="108" spans="1:4" x14ac:dyDescent="0.2">
      <c r="A108" s="2">
        <v>1</v>
      </c>
      <c r="B108" s="2" t="s">
        <v>33</v>
      </c>
      <c r="C108" s="2" t="s">
        <v>267</v>
      </c>
      <c r="D108" s="2" t="s">
        <v>50</v>
      </c>
    </row>
    <row r="109" spans="1:4" x14ac:dyDescent="0.2">
      <c r="A109" s="2">
        <v>1</v>
      </c>
      <c r="B109" s="2" t="s">
        <v>33</v>
      </c>
      <c r="C109" s="2" t="s">
        <v>270</v>
      </c>
      <c r="D109" s="2">
        <v>1</v>
      </c>
    </row>
    <row r="110" spans="1:4" x14ac:dyDescent="0.2">
      <c r="A110" s="2">
        <v>1</v>
      </c>
      <c r="B110" s="2" t="s">
        <v>32</v>
      </c>
      <c r="C110" s="2" t="s">
        <v>268</v>
      </c>
      <c r="D110" s="2" t="s">
        <v>50</v>
      </c>
    </row>
    <row r="111" spans="1:4" x14ac:dyDescent="0.2">
      <c r="A111" s="2">
        <v>1</v>
      </c>
      <c r="B111" s="2" t="s">
        <v>32</v>
      </c>
      <c r="C111" s="2" t="s">
        <v>268</v>
      </c>
      <c r="D111" s="2" t="s">
        <v>50</v>
      </c>
    </row>
    <row r="112" spans="1:4" x14ac:dyDescent="0.2">
      <c r="A112" s="2">
        <v>1</v>
      </c>
      <c r="B112" s="2" t="s">
        <v>26</v>
      </c>
      <c r="C112" s="2" t="s">
        <v>268</v>
      </c>
      <c r="D112" s="2" t="s">
        <v>50</v>
      </c>
    </row>
    <row r="113" spans="1:4" x14ac:dyDescent="0.2">
      <c r="A113" s="2">
        <v>1</v>
      </c>
      <c r="B113" s="2" t="s">
        <v>26</v>
      </c>
      <c r="C113" s="2" t="s">
        <v>267</v>
      </c>
      <c r="D113" s="2" t="s">
        <v>50</v>
      </c>
    </row>
    <row r="114" spans="1:4" x14ac:dyDescent="0.2">
      <c r="A114" s="2">
        <v>1</v>
      </c>
      <c r="B114" s="2" t="s">
        <v>26</v>
      </c>
      <c r="C114" s="2" t="s">
        <v>267</v>
      </c>
      <c r="D114" s="2" t="s">
        <v>50</v>
      </c>
    </row>
    <row r="115" spans="1:4" x14ac:dyDescent="0.2">
      <c r="A115" s="2">
        <v>1</v>
      </c>
      <c r="B115" s="2" t="s">
        <v>284</v>
      </c>
      <c r="C115" s="2" t="s">
        <v>267</v>
      </c>
      <c r="D115" s="2" t="s">
        <v>50</v>
      </c>
    </row>
    <row r="116" spans="1:4" x14ac:dyDescent="0.2">
      <c r="A116" s="2">
        <v>1</v>
      </c>
      <c r="B116" s="2" t="s">
        <v>22</v>
      </c>
      <c r="C116" s="2" t="s">
        <v>268</v>
      </c>
      <c r="D116" s="2" t="s">
        <v>50</v>
      </c>
    </row>
    <row r="117" spans="1:4" x14ac:dyDescent="0.2">
      <c r="A117" s="2">
        <v>1</v>
      </c>
      <c r="B117" s="2" t="s">
        <v>22</v>
      </c>
      <c r="C117" s="2" t="s">
        <v>268</v>
      </c>
      <c r="D117" s="2" t="s">
        <v>50</v>
      </c>
    </row>
    <row r="118" spans="1:4" x14ac:dyDescent="0.2">
      <c r="A118" s="2">
        <v>1</v>
      </c>
      <c r="B118" s="2" t="s">
        <v>22</v>
      </c>
      <c r="C118" s="2" t="s">
        <v>268</v>
      </c>
    </row>
    <row r="119" spans="1:4" x14ac:dyDescent="0.2">
      <c r="A119" s="2">
        <v>1</v>
      </c>
      <c r="B119" s="2" t="s">
        <v>22</v>
      </c>
      <c r="C119" s="2" t="s">
        <v>267</v>
      </c>
      <c r="D119" s="2" t="s">
        <v>50</v>
      </c>
    </row>
    <row r="120" spans="1:4" x14ac:dyDescent="0.2">
      <c r="A120" s="2">
        <v>1</v>
      </c>
      <c r="B120" s="2" t="s">
        <v>22</v>
      </c>
      <c r="C120" s="2" t="s">
        <v>270</v>
      </c>
      <c r="D120" s="2">
        <v>4.0999999999999996</v>
      </c>
    </row>
    <row r="121" spans="1:4" x14ac:dyDescent="0.2">
      <c r="A121" s="2">
        <v>1</v>
      </c>
      <c r="B121" s="2" t="s">
        <v>22</v>
      </c>
      <c r="C121" s="2" t="s">
        <v>270</v>
      </c>
      <c r="D121" s="2">
        <v>4</v>
      </c>
    </row>
    <row r="122" spans="1:4" x14ac:dyDescent="0.2">
      <c r="A122" s="2">
        <v>1</v>
      </c>
      <c r="B122" s="2" t="s">
        <v>22</v>
      </c>
      <c r="C122" s="2" t="s">
        <v>269</v>
      </c>
      <c r="D122" s="2" t="s">
        <v>50</v>
      </c>
    </row>
    <row r="123" spans="1:4" x14ac:dyDescent="0.2">
      <c r="A123" s="2">
        <v>1</v>
      </c>
      <c r="B123" s="2" t="s">
        <v>22</v>
      </c>
      <c r="C123" s="2" t="s">
        <v>269</v>
      </c>
      <c r="D123" s="2" t="s">
        <v>50</v>
      </c>
    </row>
    <row r="124" spans="1:4" x14ac:dyDescent="0.2">
      <c r="A124" s="2">
        <v>1</v>
      </c>
      <c r="B124" s="2" t="s">
        <v>22</v>
      </c>
      <c r="C124" s="2" t="s">
        <v>269</v>
      </c>
      <c r="D124" s="2" t="s">
        <v>50</v>
      </c>
    </row>
    <row r="125" spans="1:4" x14ac:dyDescent="0.2">
      <c r="A125" s="2">
        <v>1</v>
      </c>
      <c r="B125" s="2" t="s">
        <v>24</v>
      </c>
      <c r="C125" s="2" t="s">
        <v>267</v>
      </c>
      <c r="D125" s="2" t="s">
        <v>50</v>
      </c>
    </row>
    <row r="126" spans="1:4" x14ac:dyDescent="0.2">
      <c r="A126" s="2">
        <v>1</v>
      </c>
      <c r="B126" s="2" t="s">
        <v>23</v>
      </c>
      <c r="C126" s="2" t="s">
        <v>267</v>
      </c>
      <c r="D126" s="2" t="s">
        <v>50</v>
      </c>
    </row>
    <row r="127" spans="1:4" x14ac:dyDescent="0.2">
      <c r="A127" s="2">
        <v>1</v>
      </c>
      <c r="B127" s="2" t="s">
        <v>23</v>
      </c>
      <c r="C127" s="2" t="s">
        <v>270</v>
      </c>
      <c r="D127" s="2">
        <v>1.3</v>
      </c>
    </row>
    <row r="128" spans="1:4" x14ac:dyDescent="0.2">
      <c r="A128" s="2">
        <v>1</v>
      </c>
      <c r="B128" s="2" t="s">
        <v>23</v>
      </c>
      <c r="C128" s="2" t="s">
        <v>269</v>
      </c>
      <c r="D128" s="2" t="s">
        <v>50</v>
      </c>
    </row>
    <row r="129" spans="1:4" x14ac:dyDescent="0.2">
      <c r="A129" s="2">
        <v>1</v>
      </c>
      <c r="B129" s="2" t="s">
        <v>20</v>
      </c>
      <c r="C129" s="2" t="s">
        <v>268</v>
      </c>
      <c r="D129" s="2" t="s">
        <v>50</v>
      </c>
    </row>
    <row r="130" spans="1:4" x14ac:dyDescent="0.2">
      <c r="A130" s="2">
        <v>1</v>
      </c>
      <c r="B130" s="2" t="s">
        <v>20</v>
      </c>
      <c r="C130" s="2" t="s">
        <v>270</v>
      </c>
      <c r="D130" s="2">
        <v>0.9</v>
      </c>
    </row>
    <row r="131" spans="1:4" x14ac:dyDescent="0.2">
      <c r="A131" s="2">
        <v>1</v>
      </c>
      <c r="B131" s="2" t="s">
        <v>19</v>
      </c>
      <c r="C131" s="2" t="s">
        <v>267</v>
      </c>
      <c r="D131" s="2" t="s">
        <v>50</v>
      </c>
    </row>
    <row r="132" spans="1:4" x14ac:dyDescent="0.2">
      <c r="A132" s="2">
        <v>1</v>
      </c>
      <c r="B132" s="2" t="s">
        <v>19</v>
      </c>
      <c r="C132" s="2" t="s">
        <v>270</v>
      </c>
      <c r="D132" s="2">
        <v>0.6</v>
      </c>
    </row>
    <row r="133" spans="1:4" x14ac:dyDescent="0.2">
      <c r="A133" s="2">
        <v>1</v>
      </c>
      <c r="B133" s="2" t="s">
        <v>19</v>
      </c>
      <c r="C133" s="2" t="s">
        <v>269</v>
      </c>
      <c r="D133" s="2" t="s">
        <v>50</v>
      </c>
    </row>
    <row r="134" spans="1:4" x14ac:dyDescent="0.2">
      <c r="A134" s="2">
        <v>1</v>
      </c>
      <c r="B134" s="2" t="s">
        <v>18</v>
      </c>
      <c r="C134" s="2" t="s">
        <v>267</v>
      </c>
      <c r="D134" s="2" t="s">
        <v>50</v>
      </c>
    </row>
    <row r="135" spans="1:4" x14ac:dyDescent="0.2">
      <c r="A135" s="2">
        <v>1</v>
      </c>
      <c r="B135" s="2" t="s">
        <v>16</v>
      </c>
      <c r="C135" s="2" t="s">
        <v>267</v>
      </c>
      <c r="D135" s="2" t="s">
        <v>50</v>
      </c>
    </row>
    <row r="136" spans="1:4" x14ac:dyDescent="0.2">
      <c r="A136" s="2">
        <v>1</v>
      </c>
      <c r="B136" s="2" t="s">
        <v>16</v>
      </c>
      <c r="C136" s="2" t="s">
        <v>267</v>
      </c>
      <c r="D136" s="2" t="s">
        <v>50</v>
      </c>
    </row>
    <row r="137" spans="1:4" x14ac:dyDescent="0.2">
      <c r="A137" s="2">
        <v>1</v>
      </c>
      <c r="B137" s="2" t="s">
        <v>16</v>
      </c>
      <c r="C137" s="2" t="s">
        <v>267</v>
      </c>
      <c r="D137" s="2" t="s">
        <v>50</v>
      </c>
    </row>
    <row r="138" spans="1:4" x14ac:dyDescent="0.2">
      <c r="A138" s="2">
        <v>1</v>
      </c>
      <c r="B138" s="2" t="s">
        <v>16</v>
      </c>
      <c r="C138" s="2" t="s">
        <v>270</v>
      </c>
      <c r="D138" s="2">
        <v>1.2</v>
      </c>
    </row>
    <row r="139" spans="1:4" x14ac:dyDescent="0.2">
      <c r="A139" s="2">
        <v>1</v>
      </c>
      <c r="B139" s="2" t="s">
        <v>16</v>
      </c>
      <c r="C139" s="2" t="s">
        <v>270</v>
      </c>
      <c r="D139" s="2">
        <v>0.8</v>
      </c>
    </row>
    <row r="140" spans="1:4" x14ac:dyDescent="0.2">
      <c r="A140" s="2">
        <v>1</v>
      </c>
      <c r="B140" s="2" t="s">
        <v>17</v>
      </c>
      <c r="C140" s="2" t="s">
        <v>225</v>
      </c>
      <c r="D140" s="2" t="s">
        <v>50</v>
      </c>
    </row>
    <row r="141" spans="1:4" x14ac:dyDescent="0.2">
      <c r="A141" s="2">
        <v>1</v>
      </c>
      <c r="B141" s="2" t="s">
        <v>285</v>
      </c>
      <c r="C141" s="2" t="s">
        <v>267</v>
      </c>
      <c r="D141" s="2" t="s">
        <v>50</v>
      </c>
    </row>
    <row r="142" spans="1:4" x14ac:dyDescent="0.2">
      <c r="A142" s="2">
        <v>1</v>
      </c>
      <c r="B142" s="2" t="s">
        <v>15</v>
      </c>
      <c r="C142" s="2" t="s">
        <v>267</v>
      </c>
      <c r="D142" s="2" t="s">
        <v>50</v>
      </c>
    </row>
    <row r="143" spans="1:4" x14ac:dyDescent="0.2">
      <c r="A143" s="2">
        <v>1</v>
      </c>
      <c r="B143" s="2" t="s">
        <v>15</v>
      </c>
      <c r="C143" s="2" t="s">
        <v>267</v>
      </c>
      <c r="D143" s="2" t="s">
        <v>50</v>
      </c>
    </row>
    <row r="144" spans="1:4" x14ac:dyDescent="0.2">
      <c r="A144" s="2">
        <v>1</v>
      </c>
      <c r="B144" s="2" t="s">
        <v>15</v>
      </c>
      <c r="C144" s="2" t="s">
        <v>267</v>
      </c>
      <c r="D144" s="2" t="s">
        <v>50</v>
      </c>
    </row>
    <row r="145" spans="1:4" x14ac:dyDescent="0.2">
      <c r="A145" s="2">
        <v>1</v>
      </c>
      <c r="B145" s="2" t="s">
        <v>15</v>
      </c>
      <c r="C145" s="2" t="s">
        <v>270</v>
      </c>
      <c r="D145" s="2">
        <v>0.6</v>
      </c>
    </row>
    <row r="146" spans="1:4" x14ac:dyDescent="0.2">
      <c r="A146" s="2">
        <v>1</v>
      </c>
      <c r="B146" s="2" t="s">
        <v>15</v>
      </c>
      <c r="C146" s="2" t="s">
        <v>270</v>
      </c>
      <c r="D146" s="2">
        <v>0.3</v>
      </c>
    </row>
    <row r="147" spans="1:4" x14ac:dyDescent="0.2">
      <c r="A147" s="2">
        <v>1</v>
      </c>
      <c r="B147" s="2" t="s">
        <v>14</v>
      </c>
      <c r="C147" s="2" t="s">
        <v>267</v>
      </c>
      <c r="D147" s="2" t="s">
        <v>50</v>
      </c>
    </row>
    <row r="148" spans="1:4" x14ac:dyDescent="0.2">
      <c r="A148" s="2">
        <v>1</v>
      </c>
      <c r="B148" s="2" t="s">
        <v>13</v>
      </c>
      <c r="C148" s="2" t="s">
        <v>268</v>
      </c>
      <c r="D148" s="2" t="s">
        <v>50</v>
      </c>
    </row>
    <row r="149" spans="1:4" x14ac:dyDescent="0.2">
      <c r="A149" s="2">
        <v>1</v>
      </c>
      <c r="B149" s="2" t="s">
        <v>13</v>
      </c>
      <c r="C149" s="2" t="s">
        <v>267</v>
      </c>
      <c r="D149" s="2" t="s">
        <v>50</v>
      </c>
    </row>
    <row r="150" spans="1:4" x14ac:dyDescent="0.2">
      <c r="A150" s="2">
        <v>1</v>
      </c>
      <c r="B150" s="2" t="s">
        <v>13</v>
      </c>
      <c r="C150" s="2" t="s">
        <v>225</v>
      </c>
      <c r="D150" s="2" t="s">
        <v>50</v>
      </c>
    </row>
    <row r="151" spans="1:4" x14ac:dyDescent="0.2">
      <c r="A151" s="2">
        <v>1</v>
      </c>
      <c r="B151" s="2" t="s">
        <v>12</v>
      </c>
      <c r="C151" s="2" t="s">
        <v>268</v>
      </c>
      <c r="D151" s="2" t="s">
        <v>50</v>
      </c>
    </row>
    <row r="152" spans="1:4" x14ac:dyDescent="0.2">
      <c r="A152" s="2">
        <v>1</v>
      </c>
      <c r="B152" s="2" t="s">
        <v>12</v>
      </c>
      <c r="C152" s="2" t="s">
        <v>267</v>
      </c>
      <c r="D152" s="2" t="s">
        <v>50</v>
      </c>
    </row>
    <row r="153" spans="1:4" x14ac:dyDescent="0.2">
      <c r="A153" s="2">
        <v>1</v>
      </c>
      <c r="B153" s="2" t="s">
        <v>11</v>
      </c>
      <c r="C153" s="2" t="s">
        <v>267</v>
      </c>
      <c r="D153" s="2" t="s">
        <v>50</v>
      </c>
    </row>
    <row r="154" spans="1:4" x14ac:dyDescent="0.2">
      <c r="A154" s="2">
        <v>1</v>
      </c>
      <c r="B154" s="2" t="s">
        <v>11</v>
      </c>
      <c r="C154" s="2" t="s">
        <v>267</v>
      </c>
      <c r="D154" s="2" t="s">
        <v>50</v>
      </c>
    </row>
    <row r="155" spans="1:4" x14ac:dyDescent="0.2">
      <c r="A155" s="2">
        <v>1</v>
      </c>
      <c r="B155" s="2" t="s">
        <v>11</v>
      </c>
      <c r="C155" s="2" t="s">
        <v>270</v>
      </c>
      <c r="D155" s="2">
        <v>0.5</v>
      </c>
    </row>
    <row r="156" spans="1:4" x14ac:dyDescent="0.2">
      <c r="A156" s="2">
        <v>1</v>
      </c>
      <c r="B156" s="2" t="s">
        <v>11</v>
      </c>
      <c r="C156" s="2" t="s">
        <v>270</v>
      </c>
      <c r="D156" s="2">
        <v>0.5</v>
      </c>
    </row>
    <row r="157" spans="1:4" x14ac:dyDescent="0.2">
      <c r="A157" s="2">
        <v>1</v>
      </c>
      <c r="B157" s="2" t="s">
        <v>10</v>
      </c>
      <c r="C157" s="2" t="s">
        <v>268</v>
      </c>
    </row>
    <row r="158" spans="1:4" x14ac:dyDescent="0.2">
      <c r="A158" s="2">
        <v>1</v>
      </c>
      <c r="B158" s="2" t="s">
        <v>10</v>
      </c>
      <c r="C158" s="2" t="s">
        <v>267</v>
      </c>
      <c r="D158" s="2" t="s">
        <v>50</v>
      </c>
    </row>
    <row r="159" spans="1:4" x14ac:dyDescent="0.2">
      <c r="A159" s="2">
        <v>1</v>
      </c>
      <c r="B159" s="2" t="s">
        <v>10</v>
      </c>
      <c r="C159" s="2" t="s">
        <v>267</v>
      </c>
      <c r="D159" s="2" t="s">
        <v>50</v>
      </c>
    </row>
    <row r="160" spans="1:4" x14ac:dyDescent="0.2">
      <c r="A160" s="2">
        <v>1</v>
      </c>
      <c r="B160" s="2" t="s">
        <v>10</v>
      </c>
      <c r="C160" s="2" t="s">
        <v>267</v>
      </c>
      <c r="D160" s="2" t="s">
        <v>50</v>
      </c>
    </row>
    <row r="161" spans="1:4" x14ac:dyDescent="0.2">
      <c r="A161" s="2">
        <v>1</v>
      </c>
      <c r="B161" s="2" t="s">
        <v>10</v>
      </c>
      <c r="C161" s="2" t="s">
        <v>270</v>
      </c>
      <c r="D161" s="2">
        <v>2.9</v>
      </c>
    </row>
    <row r="162" spans="1:4" x14ac:dyDescent="0.2">
      <c r="A162" s="2">
        <v>1</v>
      </c>
      <c r="B162" s="2" t="s">
        <v>10</v>
      </c>
      <c r="C162" s="2" t="s">
        <v>270</v>
      </c>
      <c r="D162" s="2">
        <v>3</v>
      </c>
    </row>
    <row r="163" spans="1:4" x14ac:dyDescent="0.2">
      <c r="A163" s="2">
        <v>1</v>
      </c>
      <c r="B163" s="2" t="s">
        <v>10</v>
      </c>
      <c r="C163" s="2" t="s">
        <v>269</v>
      </c>
    </row>
    <row r="164" spans="1:4" x14ac:dyDescent="0.2">
      <c r="A164" s="2">
        <v>1</v>
      </c>
      <c r="B164" s="2" t="s">
        <v>10</v>
      </c>
      <c r="C164" s="2" t="s">
        <v>269</v>
      </c>
    </row>
    <row r="165" spans="1:4" x14ac:dyDescent="0.2">
      <c r="A165" s="2">
        <v>1</v>
      </c>
      <c r="B165" s="2" t="s">
        <v>10</v>
      </c>
      <c r="C165" s="2" t="s">
        <v>269</v>
      </c>
      <c r="D165" s="2" t="s">
        <v>50</v>
      </c>
    </row>
    <row r="166" spans="1:4" x14ac:dyDescent="0.2">
      <c r="A166" s="2">
        <v>1</v>
      </c>
      <c r="B166" s="2" t="s">
        <v>10</v>
      </c>
      <c r="C166" s="2" t="s">
        <v>269</v>
      </c>
      <c r="D166" s="2" t="s">
        <v>50</v>
      </c>
    </row>
    <row r="167" spans="1:4" x14ac:dyDescent="0.2">
      <c r="A167" s="2">
        <v>1</v>
      </c>
      <c r="B167" s="2" t="s">
        <v>9</v>
      </c>
      <c r="C167" s="2" t="s">
        <v>267</v>
      </c>
      <c r="D167" s="2" t="s">
        <v>50</v>
      </c>
    </row>
    <row r="168" spans="1:4" x14ac:dyDescent="0.2">
      <c r="A168" s="2">
        <v>1</v>
      </c>
      <c r="B168" s="2" t="s">
        <v>9</v>
      </c>
      <c r="C168" s="2" t="s">
        <v>270</v>
      </c>
      <c r="D168" s="2">
        <v>2</v>
      </c>
    </row>
    <row r="169" spans="1:4" x14ac:dyDescent="0.2">
      <c r="A169" s="2">
        <v>1</v>
      </c>
      <c r="B169" s="2" t="s">
        <v>9</v>
      </c>
      <c r="C169" s="2" t="s">
        <v>270</v>
      </c>
      <c r="D169" s="2">
        <v>2.1</v>
      </c>
    </row>
    <row r="170" spans="1:4" x14ac:dyDescent="0.2">
      <c r="A170" s="2">
        <v>1</v>
      </c>
      <c r="B170" s="2" t="s">
        <v>8</v>
      </c>
      <c r="C170" s="2" t="s">
        <v>268</v>
      </c>
      <c r="D170" s="2" t="s">
        <v>50</v>
      </c>
    </row>
    <row r="171" spans="1:4" x14ac:dyDescent="0.2">
      <c r="A171" s="2">
        <v>1</v>
      </c>
      <c r="B171" s="2" t="s">
        <v>8</v>
      </c>
      <c r="C171" s="2" t="s">
        <v>268</v>
      </c>
      <c r="D171" s="2" t="s">
        <v>50</v>
      </c>
    </row>
    <row r="172" spans="1:4" x14ac:dyDescent="0.2">
      <c r="A172" s="2">
        <v>1</v>
      </c>
      <c r="B172" s="2" t="s">
        <v>8</v>
      </c>
      <c r="C172" s="2" t="s">
        <v>267</v>
      </c>
      <c r="D172" s="2" t="s">
        <v>50</v>
      </c>
    </row>
    <row r="173" spans="1:4" x14ac:dyDescent="0.2">
      <c r="A173" s="2">
        <v>1</v>
      </c>
      <c r="B173" s="2" t="s">
        <v>8</v>
      </c>
      <c r="C173" s="2" t="s">
        <v>267</v>
      </c>
      <c r="D173" s="2" t="s">
        <v>50</v>
      </c>
    </row>
    <row r="174" spans="1:4" x14ac:dyDescent="0.2">
      <c r="A174" s="2">
        <v>1</v>
      </c>
      <c r="B174" s="2" t="s">
        <v>8</v>
      </c>
      <c r="C174" s="2" t="s">
        <v>267</v>
      </c>
      <c r="D174" s="2" t="s">
        <v>50</v>
      </c>
    </row>
    <row r="175" spans="1:4" x14ac:dyDescent="0.2">
      <c r="A175" s="2">
        <v>1</v>
      </c>
      <c r="B175" s="2" t="s">
        <v>8</v>
      </c>
      <c r="C175" s="2" t="s">
        <v>269</v>
      </c>
      <c r="D175" s="2" t="s">
        <v>50</v>
      </c>
    </row>
    <row r="176" spans="1:4" x14ac:dyDescent="0.2">
      <c r="A176" s="2">
        <v>1</v>
      </c>
      <c r="B176" s="2" t="s">
        <v>8</v>
      </c>
      <c r="C176" s="2" t="s">
        <v>269</v>
      </c>
      <c r="D176" s="2" t="s">
        <v>50</v>
      </c>
    </row>
    <row r="177" spans="1:4" x14ac:dyDescent="0.2">
      <c r="A177" s="2">
        <v>1</v>
      </c>
      <c r="B177" s="2" t="s">
        <v>7</v>
      </c>
      <c r="C177" s="2" t="s">
        <v>267</v>
      </c>
      <c r="D177" s="2" t="s">
        <v>50</v>
      </c>
    </row>
    <row r="178" spans="1:4" x14ac:dyDescent="0.2">
      <c r="A178" s="2">
        <v>1</v>
      </c>
      <c r="B178" s="2" t="s">
        <v>7</v>
      </c>
      <c r="C178" s="2" t="s">
        <v>267</v>
      </c>
      <c r="D178" s="2" t="s">
        <v>50</v>
      </c>
    </row>
    <row r="179" spans="1:4" x14ac:dyDescent="0.2">
      <c r="A179" s="2">
        <v>1</v>
      </c>
      <c r="B179" s="2" t="s">
        <v>7</v>
      </c>
      <c r="C179" s="2" t="s">
        <v>270</v>
      </c>
      <c r="D179" s="2">
        <v>0.5</v>
      </c>
    </row>
    <row r="180" spans="1:4" x14ac:dyDescent="0.2">
      <c r="A180" s="2">
        <v>1</v>
      </c>
      <c r="B180" s="2" t="s">
        <v>7</v>
      </c>
      <c r="C180" s="2" t="s">
        <v>270</v>
      </c>
      <c r="D180" s="2">
        <v>1.2</v>
      </c>
    </row>
    <row r="181" spans="1:4" x14ac:dyDescent="0.2">
      <c r="A181" s="2">
        <v>1</v>
      </c>
      <c r="B181" s="2" t="s">
        <v>7</v>
      </c>
      <c r="C181" s="2" t="s">
        <v>270</v>
      </c>
      <c r="D181" s="2">
        <v>2.1</v>
      </c>
    </row>
    <row r="182" spans="1:4" x14ac:dyDescent="0.2">
      <c r="A182" s="2">
        <v>1</v>
      </c>
      <c r="B182" s="2" t="s">
        <v>7</v>
      </c>
      <c r="C182" s="2" t="s">
        <v>270</v>
      </c>
      <c r="D182" s="2">
        <v>2.4</v>
      </c>
    </row>
    <row r="183" spans="1:4" x14ac:dyDescent="0.2">
      <c r="A183" s="2">
        <v>1</v>
      </c>
      <c r="B183" s="2" t="s">
        <v>7</v>
      </c>
      <c r="C183" s="2" t="s">
        <v>269</v>
      </c>
      <c r="D183" s="2" t="s">
        <v>50</v>
      </c>
    </row>
    <row r="184" spans="1:4" x14ac:dyDescent="0.2">
      <c r="A184" s="2">
        <v>1</v>
      </c>
      <c r="B184" s="2" t="s">
        <v>6</v>
      </c>
      <c r="C184" s="2" t="s">
        <v>268</v>
      </c>
      <c r="D184" s="2" t="s">
        <v>50</v>
      </c>
    </row>
    <row r="185" spans="1:4" x14ac:dyDescent="0.2">
      <c r="A185" s="2">
        <v>1</v>
      </c>
      <c r="B185" s="2" t="s">
        <v>6</v>
      </c>
      <c r="C185" s="2" t="s">
        <v>267</v>
      </c>
      <c r="D185" s="2" t="s">
        <v>50</v>
      </c>
    </row>
    <row r="186" spans="1:4" x14ac:dyDescent="0.2">
      <c r="A186" s="2">
        <v>1</v>
      </c>
      <c r="B186" s="2" t="s">
        <v>5</v>
      </c>
      <c r="C186" s="2" t="s">
        <v>267</v>
      </c>
      <c r="D186" s="2" t="s">
        <v>50</v>
      </c>
    </row>
    <row r="187" spans="1:4" x14ac:dyDescent="0.2">
      <c r="A187" s="2">
        <v>1</v>
      </c>
      <c r="B187" s="2" t="s">
        <v>5</v>
      </c>
      <c r="C187" s="2" t="s">
        <v>267</v>
      </c>
      <c r="D187" s="2" t="s">
        <v>50</v>
      </c>
    </row>
    <row r="188" spans="1:4" x14ac:dyDescent="0.2">
      <c r="A188" s="2">
        <v>1</v>
      </c>
      <c r="B188" s="2" t="s">
        <v>5</v>
      </c>
      <c r="C188" s="2" t="s">
        <v>269</v>
      </c>
      <c r="D188" s="2" t="s">
        <v>50</v>
      </c>
    </row>
    <row r="189" spans="1:4" x14ac:dyDescent="0.2">
      <c r="A189" s="2">
        <v>1</v>
      </c>
      <c r="B189" s="2" t="s">
        <v>5</v>
      </c>
      <c r="C189" s="2" t="s">
        <v>271</v>
      </c>
      <c r="D189" s="2" t="s">
        <v>50</v>
      </c>
    </row>
    <row r="190" spans="1:4" x14ac:dyDescent="0.2">
      <c r="A190" s="2">
        <v>1</v>
      </c>
      <c r="B190" s="2" t="s">
        <v>4</v>
      </c>
      <c r="C190" s="2" t="s">
        <v>268</v>
      </c>
      <c r="D190" s="2" t="s">
        <v>50</v>
      </c>
    </row>
    <row r="191" spans="1:4" x14ac:dyDescent="0.2">
      <c r="A191" s="2">
        <v>1</v>
      </c>
      <c r="B191" s="2" t="s">
        <v>4</v>
      </c>
      <c r="C191" s="2" t="s">
        <v>267</v>
      </c>
      <c r="D191" s="2" t="s">
        <v>50</v>
      </c>
    </row>
    <row r="192" spans="1:4" x14ac:dyDescent="0.2">
      <c r="A192" s="2">
        <v>1</v>
      </c>
      <c r="B192" s="2" t="s">
        <v>4</v>
      </c>
      <c r="C192" s="2" t="s">
        <v>267</v>
      </c>
      <c r="D192" s="2" t="s">
        <v>50</v>
      </c>
    </row>
    <row r="193" spans="1:4" x14ac:dyDescent="0.2">
      <c r="A193" s="2">
        <v>1</v>
      </c>
      <c r="B193" s="2" t="s">
        <v>4</v>
      </c>
      <c r="C193" s="2" t="s">
        <v>267</v>
      </c>
      <c r="D193" s="2" t="s">
        <v>50</v>
      </c>
    </row>
    <row r="194" spans="1:4" x14ac:dyDescent="0.2">
      <c r="A194" s="2">
        <v>1</v>
      </c>
      <c r="B194" s="2" t="s">
        <v>4</v>
      </c>
      <c r="C194" s="2" t="s">
        <v>267</v>
      </c>
      <c r="D194" s="2" t="s">
        <v>50</v>
      </c>
    </row>
    <row r="195" spans="1:4" x14ac:dyDescent="0.2">
      <c r="A195" s="2">
        <v>1</v>
      </c>
      <c r="B195" s="2" t="s">
        <v>4</v>
      </c>
      <c r="C195" s="2" t="s">
        <v>267</v>
      </c>
      <c r="D195" s="2" t="s">
        <v>50</v>
      </c>
    </row>
    <row r="196" spans="1:4" x14ac:dyDescent="0.2">
      <c r="A196" s="2">
        <v>1</v>
      </c>
      <c r="B196" s="2" t="s">
        <v>4</v>
      </c>
      <c r="C196" s="2" t="s">
        <v>267</v>
      </c>
      <c r="D196" s="2" t="s">
        <v>50</v>
      </c>
    </row>
    <row r="197" spans="1:4" x14ac:dyDescent="0.2">
      <c r="A197" s="2">
        <v>1</v>
      </c>
      <c r="B197" s="2" t="s">
        <v>4</v>
      </c>
      <c r="C197" s="2" t="s">
        <v>267</v>
      </c>
      <c r="D197" s="2" t="s">
        <v>50</v>
      </c>
    </row>
    <row r="198" spans="1:4" x14ac:dyDescent="0.2">
      <c r="A198" s="2">
        <v>1</v>
      </c>
      <c r="B198" s="2" t="s">
        <v>4</v>
      </c>
      <c r="C198" s="2" t="s">
        <v>270</v>
      </c>
      <c r="D198" s="2">
        <v>0.6</v>
      </c>
    </row>
    <row r="199" spans="1:4" x14ac:dyDescent="0.2">
      <c r="A199" s="2">
        <v>1</v>
      </c>
      <c r="B199" s="2" t="s">
        <v>4</v>
      </c>
      <c r="C199" s="2" t="s">
        <v>270</v>
      </c>
      <c r="D199" s="2">
        <v>0.6</v>
      </c>
    </row>
    <row r="200" spans="1:4" x14ac:dyDescent="0.2">
      <c r="A200" s="2">
        <v>1</v>
      </c>
      <c r="B200" s="2" t="s">
        <v>4</v>
      </c>
      <c r="C200" s="2" t="s">
        <v>269</v>
      </c>
      <c r="D200" s="2" t="s">
        <v>50</v>
      </c>
    </row>
    <row r="201" spans="1:4" x14ac:dyDescent="0.2">
      <c r="A201" s="2">
        <v>1</v>
      </c>
      <c r="B201" s="2" t="s">
        <v>4</v>
      </c>
      <c r="C201" s="2" t="s">
        <v>269</v>
      </c>
      <c r="D201" s="2" t="s">
        <v>50</v>
      </c>
    </row>
    <row r="202" spans="1:4" x14ac:dyDescent="0.2">
      <c r="A202" s="2">
        <v>1</v>
      </c>
      <c r="B202" s="2" t="s">
        <v>3</v>
      </c>
      <c r="C202" s="2" t="s">
        <v>268</v>
      </c>
      <c r="D202" s="2" t="s">
        <v>50</v>
      </c>
    </row>
    <row r="203" spans="1:4" x14ac:dyDescent="0.2">
      <c r="A203" s="2">
        <v>1</v>
      </c>
      <c r="B203" s="2" t="s">
        <v>3</v>
      </c>
      <c r="C203" s="2" t="s">
        <v>267</v>
      </c>
      <c r="D203" s="2" t="s">
        <v>50</v>
      </c>
    </row>
    <row r="204" spans="1:4" x14ac:dyDescent="0.2">
      <c r="A204" s="2">
        <v>1</v>
      </c>
      <c r="B204" s="2" t="s">
        <v>3</v>
      </c>
      <c r="C204" s="2" t="s">
        <v>267</v>
      </c>
      <c r="D204" s="2" t="s">
        <v>50</v>
      </c>
    </row>
    <row r="205" spans="1:4" x14ac:dyDescent="0.2">
      <c r="A205" s="2">
        <v>1</v>
      </c>
      <c r="B205" s="2" t="s">
        <v>3</v>
      </c>
      <c r="C205" s="2" t="s">
        <v>267</v>
      </c>
      <c r="D205" s="2" t="s">
        <v>50</v>
      </c>
    </row>
    <row r="206" spans="1:4" x14ac:dyDescent="0.2">
      <c r="A206" s="2">
        <v>1</v>
      </c>
      <c r="B206" s="2" t="s">
        <v>3</v>
      </c>
      <c r="C206" s="2" t="s">
        <v>270</v>
      </c>
      <c r="D206" s="2">
        <v>2.6</v>
      </c>
    </row>
    <row r="207" spans="1:4" x14ac:dyDescent="0.2">
      <c r="A207" s="2">
        <v>1</v>
      </c>
      <c r="B207" s="2" t="s">
        <v>3</v>
      </c>
      <c r="C207" s="2" t="s">
        <v>270</v>
      </c>
      <c r="D207" s="2">
        <v>2.2999999999999998</v>
      </c>
    </row>
    <row r="208" spans="1:4" x14ac:dyDescent="0.2">
      <c r="A208" s="2">
        <v>1</v>
      </c>
      <c r="B208" s="2" t="s">
        <v>3</v>
      </c>
      <c r="C208" s="2" t="s">
        <v>269</v>
      </c>
      <c r="D208" s="2" t="s">
        <v>50</v>
      </c>
    </row>
    <row r="209" spans="1:4" x14ac:dyDescent="0.2">
      <c r="A209" s="2">
        <v>2</v>
      </c>
      <c r="B209" s="2" t="s">
        <v>75</v>
      </c>
      <c r="C209" s="2" t="s">
        <v>268</v>
      </c>
      <c r="D209" s="2" t="s">
        <v>50</v>
      </c>
    </row>
    <row r="210" spans="1:4" x14ac:dyDescent="0.2">
      <c r="A210" s="2">
        <v>2</v>
      </c>
      <c r="B210" s="2" t="s">
        <v>75</v>
      </c>
      <c r="C210" s="2" t="s">
        <v>267</v>
      </c>
      <c r="D210" s="2" t="s">
        <v>50</v>
      </c>
    </row>
    <row r="211" spans="1:4" x14ac:dyDescent="0.2">
      <c r="A211" s="2">
        <v>2</v>
      </c>
      <c r="B211" s="2" t="s">
        <v>75</v>
      </c>
      <c r="C211" s="2" t="s">
        <v>267</v>
      </c>
      <c r="D211" s="2" t="s">
        <v>50</v>
      </c>
    </row>
    <row r="212" spans="1:4" x14ac:dyDescent="0.2">
      <c r="A212" s="2">
        <v>2</v>
      </c>
      <c r="B212" s="2" t="s">
        <v>75</v>
      </c>
      <c r="C212" s="2" t="s">
        <v>267</v>
      </c>
      <c r="D212" s="2" t="s">
        <v>50</v>
      </c>
    </row>
    <row r="213" spans="1:4" x14ac:dyDescent="0.2">
      <c r="A213" s="2">
        <v>2</v>
      </c>
      <c r="B213" s="2" t="s">
        <v>75</v>
      </c>
      <c r="C213" s="2" t="s">
        <v>267</v>
      </c>
      <c r="D213" s="2" t="s">
        <v>50</v>
      </c>
    </row>
    <row r="214" spans="1:4" x14ac:dyDescent="0.2">
      <c r="A214" s="2">
        <v>2</v>
      </c>
      <c r="B214" s="2" t="s">
        <v>75</v>
      </c>
      <c r="C214" s="2" t="s">
        <v>270</v>
      </c>
      <c r="D214" s="2">
        <v>2.2000000000000002</v>
      </c>
    </row>
    <row r="215" spans="1:4" x14ac:dyDescent="0.2">
      <c r="A215" s="2">
        <v>2</v>
      </c>
      <c r="B215" s="2" t="s">
        <v>75</v>
      </c>
      <c r="C215" s="2" t="s">
        <v>270</v>
      </c>
      <c r="D215" s="2">
        <v>1.5</v>
      </c>
    </row>
    <row r="216" spans="1:4" x14ac:dyDescent="0.2">
      <c r="A216" s="2">
        <v>2</v>
      </c>
      <c r="B216" s="2" t="s">
        <v>75</v>
      </c>
      <c r="C216" s="2" t="s">
        <v>269</v>
      </c>
      <c r="D216" s="2" t="s">
        <v>50</v>
      </c>
    </row>
    <row r="217" spans="1:4" x14ac:dyDescent="0.2">
      <c r="A217" s="2">
        <v>2</v>
      </c>
      <c r="B217" s="2" t="s">
        <v>286</v>
      </c>
      <c r="C217" s="2" t="s">
        <v>225</v>
      </c>
      <c r="D217" s="2" t="s">
        <v>50</v>
      </c>
    </row>
    <row r="218" spans="1:4" x14ac:dyDescent="0.2">
      <c r="A218" s="2">
        <v>2</v>
      </c>
      <c r="B218" s="2" t="s">
        <v>74</v>
      </c>
      <c r="C218" s="2" t="s">
        <v>267</v>
      </c>
      <c r="D218" s="2" t="s">
        <v>50</v>
      </c>
    </row>
    <row r="219" spans="1:4" x14ac:dyDescent="0.2">
      <c r="A219" s="2">
        <v>2</v>
      </c>
      <c r="B219" s="2" t="s">
        <v>74</v>
      </c>
      <c r="C219" s="2" t="s">
        <v>267</v>
      </c>
      <c r="D219" s="2" t="s">
        <v>50</v>
      </c>
    </row>
    <row r="220" spans="1:4" x14ac:dyDescent="0.2">
      <c r="A220" s="2">
        <v>2</v>
      </c>
      <c r="B220" s="2" t="s">
        <v>74</v>
      </c>
      <c r="C220" s="2" t="s">
        <v>270</v>
      </c>
      <c r="D220" s="2">
        <v>2.9</v>
      </c>
    </row>
    <row r="221" spans="1:4" x14ac:dyDescent="0.2">
      <c r="A221" s="2">
        <v>2</v>
      </c>
      <c r="B221" s="2" t="s">
        <v>74</v>
      </c>
      <c r="C221" s="2" t="s">
        <v>270</v>
      </c>
      <c r="D221" s="2">
        <v>3.2</v>
      </c>
    </row>
    <row r="222" spans="1:4" x14ac:dyDescent="0.2">
      <c r="A222" s="2">
        <v>2</v>
      </c>
      <c r="B222" s="2" t="s">
        <v>74</v>
      </c>
      <c r="C222" s="2" t="s">
        <v>270</v>
      </c>
      <c r="D222" s="2">
        <v>0.4</v>
      </c>
    </row>
    <row r="223" spans="1:4" x14ac:dyDescent="0.2">
      <c r="A223" s="2">
        <v>2</v>
      </c>
      <c r="B223" s="2" t="s">
        <v>74</v>
      </c>
      <c r="C223" s="2" t="s">
        <v>270</v>
      </c>
      <c r="D223" s="2">
        <v>0.6</v>
      </c>
    </row>
    <row r="224" spans="1:4" x14ac:dyDescent="0.2">
      <c r="A224" s="2">
        <v>2</v>
      </c>
      <c r="B224" s="2" t="s">
        <v>74</v>
      </c>
      <c r="C224" s="2" t="s">
        <v>270</v>
      </c>
      <c r="D224" s="2">
        <v>1.3</v>
      </c>
    </row>
    <row r="225" spans="1:4" x14ac:dyDescent="0.2">
      <c r="A225" s="2">
        <v>2</v>
      </c>
      <c r="B225" s="2" t="s">
        <v>74</v>
      </c>
      <c r="C225" s="2" t="s">
        <v>270</v>
      </c>
      <c r="D225" s="2">
        <v>1.4</v>
      </c>
    </row>
    <row r="226" spans="1:4" x14ac:dyDescent="0.2">
      <c r="A226" s="2">
        <v>2</v>
      </c>
      <c r="B226" s="2" t="s">
        <v>73</v>
      </c>
      <c r="C226" s="2" t="s">
        <v>268</v>
      </c>
      <c r="D226" s="2" t="s">
        <v>50</v>
      </c>
    </row>
    <row r="227" spans="1:4" x14ac:dyDescent="0.2">
      <c r="A227" s="2">
        <v>2</v>
      </c>
      <c r="B227" s="2" t="s">
        <v>73</v>
      </c>
      <c r="C227" s="2" t="s">
        <v>268</v>
      </c>
      <c r="D227" s="2" t="s">
        <v>50</v>
      </c>
    </row>
    <row r="228" spans="1:4" x14ac:dyDescent="0.2">
      <c r="A228" s="2">
        <v>2</v>
      </c>
      <c r="B228" s="2" t="s">
        <v>73</v>
      </c>
      <c r="C228" s="2" t="s">
        <v>267</v>
      </c>
      <c r="D228" s="2" t="s">
        <v>50</v>
      </c>
    </row>
    <row r="229" spans="1:4" x14ac:dyDescent="0.2">
      <c r="A229" s="2">
        <v>2</v>
      </c>
      <c r="B229" s="2" t="s">
        <v>73</v>
      </c>
      <c r="C229" s="2" t="s">
        <v>267</v>
      </c>
      <c r="D229" s="2" t="s">
        <v>50</v>
      </c>
    </row>
    <row r="230" spans="1:4" x14ac:dyDescent="0.2">
      <c r="A230" s="2">
        <v>2</v>
      </c>
      <c r="B230" s="2" t="s">
        <v>73</v>
      </c>
      <c r="C230" s="2" t="s">
        <v>225</v>
      </c>
      <c r="D230" s="2" t="s">
        <v>50</v>
      </c>
    </row>
    <row r="231" spans="1:4" x14ac:dyDescent="0.2">
      <c r="A231" s="2">
        <v>2</v>
      </c>
      <c r="B231" s="2" t="s">
        <v>72</v>
      </c>
      <c r="C231" s="2" t="s">
        <v>267</v>
      </c>
      <c r="D231" s="2" t="s">
        <v>50</v>
      </c>
    </row>
    <row r="232" spans="1:4" x14ac:dyDescent="0.2">
      <c r="A232" s="2">
        <v>2</v>
      </c>
      <c r="B232" s="2" t="s">
        <v>72</v>
      </c>
      <c r="C232" s="2" t="s">
        <v>270</v>
      </c>
      <c r="D232" s="2">
        <v>2.2000000000000002</v>
      </c>
    </row>
    <row r="233" spans="1:4" x14ac:dyDescent="0.2">
      <c r="A233" s="2">
        <v>2</v>
      </c>
      <c r="B233" s="2" t="s">
        <v>72</v>
      </c>
      <c r="C233" s="2" t="s">
        <v>270</v>
      </c>
      <c r="D233" s="2">
        <v>2</v>
      </c>
    </row>
    <row r="234" spans="1:4" x14ac:dyDescent="0.2">
      <c r="A234" s="2">
        <v>2</v>
      </c>
      <c r="B234" s="2" t="s">
        <v>72</v>
      </c>
      <c r="C234" s="2" t="s">
        <v>269</v>
      </c>
      <c r="D234" s="2" t="s">
        <v>50</v>
      </c>
    </row>
    <row r="235" spans="1:4" x14ac:dyDescent="0.2">
      <c r="A235" s="2">
        <v>2</v>
      </c>
      <c r="B235" s="2" t="s">
        <v>72</v>
      </c>
      <c r="C235" s="2" t="s">
        <v>225</v>
      </c>
      <c r="D235" s="2" t="s">
        <v>50</v>
      </c>
    </row>
    <row r="236" spans="1:4" x14ac:dyDescent="0.2">
      <c r="A236" s="2">
        <v>2</v>
      </c>
      <c r="B236" s="2" t="s">
        <v>71</v>
      </c>
      <c r="C236" s="2" t="s">
        <v>225</v>
      </c>
      <c r="D236" s="2" t="s">
        <v>50</v>
      </c>
    </row>
    <row r="237" spans="1:4" x14ac:dyDescent="0.2">
      <c r="A237" s="2">
        <v>2</v>
      </c>
      <c r="B237" s="2" t="s">
        <v>70</v>
      </c>
      <c r="C237" s="2" t="s">
        <v>268</v>
      </c>
      <c r="D237" s="2" t="s">
        <v>50</v>
      </c>
    </row>
    <row r="238" spans="1:4" x14ac:dyDescent="0.2">
      <c r="A238" s="2">
        <v>2</v>
      </c>
      <c r="B238" s="2" t="s">
        <v>70</v>
      </c>
      <c r="C238" s="2" t="s">
        <v>268</v>
      </c>
      <c r="D238" s="2" t="s">
        <v>50</v>
      </c>
    </row>
    <row r="239" spans="1:4" x14ac:dyDescent="0.2">
      <c r="A239" s="2">
        <v>2</v>
      </c>
      <c r="B239" s="2" t="s">
        <v>70</v>
      </c>
      <c r="C239" s="2" t="s">
        <v>225</v>
      </c>
      <c r="D239" s="2" t="s">
        <v>50</v>
      </c>
    </row>
    <row r="240" spans="1:4" x14ac:dyDescent="0.2">
      <c r="A240" s="2">
        <v>2</v>
      </c>
      <c r="B240" s="2" t="s">
        <v>69</v>
      </c>
      <c r="C240" s="2" t="s">
        <v>267</v>
      </c>
      <c r="D240" s="2" t="s">
        <v>50</v>
      </c>
    </row>
    <row r="241" spans="1:4" x14ac:dyDescent="0.2">
      <c r="A241" s="2">
        <v>2</v>
      </c>
      <c r="B241" s="2" t="s">
        <v>69</v>
      </c>
      <c r="C241" s="2" t="s">
        <v>267</v>
      </c>
      <c r="D241" s="2" t="s">
        <v>50</v>
      </c>
    </row>
    <row r="242" spans="1:4" x14ac:dyDescent="0.2">
      <c r="A242" s="2">
        <v>2</v>
      </c>
      <c r="B242" s="2" t="s">
        <v>69</v>
      </c>
      <c r="C242" s="2" t="s">
        <v>270</v>
      </c>
      <c r="D242" s="2">
        <v>0.4</v>
      </c>
    </row>
    <row r="243" spans="1:4" x14ac:dyDescent="0.2">
      <c r="A243" s="2">
        <v>2</v>
      </c>
      <c r="B243" s="2" t="s">
        <v>69</v>
      </c>
      <c r="C243" s="2" t="s">
        <v>270</v>
      </c>
      <c r="D243" s="2">
        <v>5.6</v>
      </c>
    </row>
    <row r="244" spans="1:4" x14ac:dyDescent="0.2">
      <c r="A244" s="2">
        <v>2</v>
      </c>
      <c r="B244" s="2" t="s">
        <v>69</v>
      </c>
      <c r="C244" s="2" t="s">
        <v>270</v>
      </c>
      <c r="D244" s="2">
        <v>5.6</v>
      </c>
    </row>
    <row r="245" spans="1:4" x14ac:dyDescent="0.2">
      <c r="A245" s="2">
        <v>2</v>
      </c>
      <c r="B245" s="2" t="s">
        <v>69</v>
      </c>
      <c r="C245" s="2" t="s">
        <v>269</v>
      </c>
      <c r="D245" s="2" t="s">
        <v>50</v>
      </c>
    </row>
    <row r="246" spans="1:4" x14ac:dyDescent="0.2">
      <c r="A246" s="2">
        <v>2</v>
      </c>
      <c r="B246" s="2" t="s">
        <v>69</v>
      </c>
      <c r="C246" s="2" t="s">
        <v>269</v>
      </c>
      <c r="D246" s="2" t="s">
        <v>50</v>
      </c>
    </row>
    <row r="247" spans="1:4" x14ac:dyDescent="0.2">
      <c r="A247" s="2">
        <v>2</v>
      </c>
      <c r="B247" s="2" t="s">
        <v>69</v>
      </c>
      <c r="C247" s="2" t="s">
        <v>269</v>
      </c>
      <c r="D247" s="2" t="s">
        <v>50</v>
      </c>
    </row>
    <row r="248" spans="1:4" x14ac:dyDescent="0.2">
      <c r="A248" s="2">
        <v>2</v>
      </c>
      <c r="B248" s="2" t="s">
        <v>68</v>
      </c>
      <c r="C248" s="2" t="s">
        <v>267</v>
      </c>
      <c r="D248" s="2" t="s">
        <v>50</v>
      </c>
    </row>
    <row r="249" spans="1:4" x14ac:dyDescent="0.2">
      <c r="A249" s="2">
        <v>2</v>
      </c>
      <c r="B249" s="2" t="s">
        <v>67</v>
      </c>
      <c r="C249" s="2" t="s">
        <v>267</v>
      </c>
      <c r="D249" s="2" t="s">
        <v>50</v>
      </c>
    </row>
    <row r="250" spans="1:4" x14ac:dyDescent="0.2">
      <c r="A250" s="2">
        <v>2</v>
      </c>
      <c r="B250" s="2" t="s">
        <v>67</v>
      </c>
      <c r="C250" s="2" t="s">
        <v>225</v>
      </c>
      <c r="D250" s="2" t="s">
        <v>50</v>
      </c>
    </row>
    <row r="251" spans="1:4" x14ac:dyDescent="0.2">
      <c r="A251" s="2">
        <v>2</v>
      </c>
      <c r="B251" s="2" t="s">
        <v>66</v>
      </c>
      <c r="C251" s="2" t="s">
        <v>268</v>
      </c>
      <c r="D251" s="2" t="s">
        <v>50</v>
      </c>
    </row>
    <row r="252" spans="1:4" x14ac:dyDescent="0.2">
      <c r="A252" s="2">
        <v>2</v>
      </c>
      <c r="B252" s="2" t="s">
        <v>66</v>
      </c>
      <c r="C252" s="2" t="s">
        <v>268</v>
      </c>
      <c r="D252" s="2" t="s">
        <v>50</v>
      </c>
    </row>
    <row r="253" spans="1:4" x14ac:dyDescent="0.2">
      <c r="A253" s="2">
        <v>2</v>
      </c>
      <c r="B253" s="2" t="s">
        <v>66</v>
      </c>
      <c r="C253" s="2" t="s">
        <v>268</v>
      </c>
      <c r="D253" s="2" t="s">
        <v>50</v>
      </c>
    </row>
    <row r="254" spans="1:4" x14ac:dyDescent="0.2">
      <c r="A254" s="2">
        <v>2</v>
      </c>
      <c r="B254" s="2" t="s">
        <v>66</v>
      </c>
      <c r="C254" s="2" t="s">
        <v>268</v>
      </c>
      <c r="D254" s="2" t="s">
        <v>50</v>
      </c>
    </row>
    <row r="255" spans="1:4" x14ac:dyDescent="0.2">
      <c r="A255" s="2">
        <v>2</v>
      </c>
      <c r="B255" s="2" t="s">
        <v>66</v>
      </c>
      <c r="C255" s="2" t="s">
        <v>268</v>
      </c>
      <c r="D255" s="2" t="s">
        <v>50</v>
      </c>
    </row>
    <row r="256" spans="1:4" x14ac:dyDescent="0.2">
      <c r="A256" s="2">
        <v>2</v>
      </c>
      <c r="B256" s="2" t="s">
        <v>66</v>
      </c>
      <c r="C256" s="2" t="s">
        <v>267</v>
      </c>
      <c r="D256" s="2" t="s">
        <v>50</v>
      </c>
    </row>
    <row r="257" spans="1:4" x14ac:dyDescent="0.2">
      <c r="A257" s="2">
        <v>2</v>
      </c>
      <c r="B257" s="2" t="s">
        <v>66</v>
      </c>
      <c r="C257" s="2" t="s">
        <v>267</v>
      </c>
      <c r="D257" s="2" t="s">
        <v>50</v>
      </c>
    </row>
    <row r="258" spans="1:4" x14ac:dyDescent="0.2">
      <c r="A258" s="2">
        <v>2</v>
      </c>
      <c r="B258" s="2" t="s">
        <v>66</v>
      </c>
      <c r="C258" s="2" t="s">
        <v>270</v>
      </c>
      <c r="D258" s="2">
        <v>1.2</v>
      </c>
    </row>
    <row r="259" spans="1:4" x14ac:dyDescent="0.2">
      <c r="A259" s="2">
        <v>2</v>
      </c>
      <c r="B259" s="2" t="s">
        <v>66</v>
      </c>
      <c r="C259" s="2" t="s">
        <v>270</v>
      </c>
      <c r="D259" s="2">
        <v>1.2</v>
      </c>
    </row>
    <row r="260" spans="1:4" x14ac:dyDescent="0.2">
      <c r="A260" s="2">
        <v>2</v>
      </c>
      <c r="B260" s="2" t="s">
        <v>66</v>
      </c>
      <c r="C260" s="2" t="s">
        <v>270</v>
      </c>
      <c r="D260" s="2">
        <v>0.15</v>
      </c>
    </row>
    <row r="261" spans="1:4" x14ac:dyDescent="0.2">
      <c r="A261" s="2">
        <v>2</v>
      </c>
      <c r="B261" s="2" t="s">
        <v>66</v>
      </c>
      <c r="C261" s="2" t="s">
        <v>269</v>
      </c>
      <c r="D261" s="2" t="s">
        <v>50</v>
      </c>
    </row>
    <row r="262" spans="1:4" x14ac:dyDescent="0.2">
      <c r="A262" s="2">
        <v>2</v>
      </c>
      <c r="B262" s="2" t="s">
        <v>66</v>
      </c>
      <c r="C262" s="2" t="s">
        <v>225</v>
      </c>
      <c r="D262" s="2" t="s">
        <v>50</v>
      </c>
    </row>
    <row r="263" spans="1:4" x14ac:dyDescent="0.2">
      <c r="A263" s="2">
        <v>2</v>
      </c>
      <c r="B263" s="2" t="s">
        <v>66</v>
      </c>
      <c r="C263" s="2" t="s">
        <v>225</v>
      </c>
      <c r="D263" s="2" t="s">
        <v>50</v>
      </c>
    </row>
    <row r="264" spans="1:4" x14ac:dyDescent="0.2">
      <c r="A264" s="2">
        <v>2</v>
      </c>
      <c r="B264" s="2" t="s">
        <v>65</v>
      </c>
      <c r="C264" s="2" t="s">
        <v>225</v>
      </c>
      <c r="D264" s="2" t="s">
        <v>50</v>
      </c>
    </row>
    <row r="265" spans="1:4" x14ac:dyDescent="0.2">
      <c r="A265" s="2">
        <v>2</v>
      </c>
      <c r="B265" s="2" t="s">
        <v>64</v>
      </c>
      <c r="C265" s="2" t="s">
        <v>268</v>
      </c>
      <c r="D265" s="2" t="s">
        <v>50</v>
      </c>
    </row>
    <row r="266" spans="1:4" x14ac:dyDescent="0.2">
      <c r="A266" s="2">
        <v>2</v>
      </c>
      <c r="B266" s="2" t="s">
        <v>64</v>
      </c>
      <c r="C266" s="2" t="s">
        <v>268</v>
      </c>
      <c r="D266" s="2" t="s">
        <v>50</v>
      </c>
    </row>
    <row r="267" spans="1:4" x14ac:dyDescent="0.2">
      <c r="A267" s="2">
        <v>2</v>
      </c>
      <c r="B267" s="2" t="s">
        <v>64</v>
      </c>
      <c r="C267" s="2" t="s">
        <v>268</v>
      </c>
      <c r="D267" s="2" t="s">
        <v>50</v>
      </c>
    </row>
    <row r="268" spans="1:4" x14ac:dyDescent="0.2">
      <c r="A268" s="2">
        <v>2</v>
      </c>
      <c r="B268" s="2" t="s">
        <v>64</v>
      </c>
      <c r="C268" s="2" t="s">
        <v>268</v>
      </c>
      <c r="D268" s="2" t="s">
        <v>50</v>
      </c>
    </row>
    <row r="269" spans="1:4" x14ac:dyDescent="0.2">
      <c r="A269" s="2">
        <v>2</v>
      </c>
      <c r="B269" s="2" t="s">
        <v>64</v>
      </c>
      <c r="C269" s="2" t="s">
        <v>267</v>
      </c>
      <c r="D269" s="2" t="s">
        <v>50</v>
      </c>
    </row>
    <row r="270" spans="1:4" x14ac:dyDescent="0.2">
      <c r="A270" s="2">
        <v>2</v>
      </c>
      <c r="B270" s="2" t="s">
        <v>64</v>
      </c>
      <c r="C270" s="2" t="s">
        <v>225</v>
      </c>
      <c r="D270" s="2" t="s">
        <v>50</v>
      </c>
    </row>
    <row r="271" spans="1:4" x14ac:dyDescent="0.2">
      <c r="A271" s="2">
        <v>2</v>
      </c>
      <c r="B271" s="2" t="s">
        <v>64</v>
      </c>
      <c r="C271" s="2" t="s">
        <v>225</v>
      </c>
      <c r="D271" s="2" t="s">
        <v>50</v>
      </c>
    </row>
    <row r="272" spans="1:4" x14ac:dyDescent="0.2">
      <c r="A272" s="2">
        <v>2</v>
      </c>
      <c r="B272" s="2" t="s">
        <v>63</v>
      </c>
      <c r="C272" s="2" t="s">
        <v>270</v>
      </c>
      <c r="D272" s="2">
        <v>0.7</v>
      </c>
    </row>
    <row r="273" spans="1:4" x14ac:dyDescent="0.2">
      <c r="A273" s="2">
        <v>2</v>
      </c>
      <c r="B273" s="2" t="s">
        <v>62</v>
      </c>
      <c r="C273" s="2" t="s">
        <v>267</v>
      </c>
      <c r="D273" s="2" t="s">
        <v>50</v>
      </c>
    </row>
    <row r="274" spans="1:4" x14ac:dyDescent="0.2">
      <c r="A274" s="2">
        <v>2</v>
      </c>
      <c r="B274" s="3" t="s">
        <v>62</v>
      </c>
      <c r="C274" s="2" t="s">
        <v>267</v>
      </c>
      <c r="D274" s="2" t="s">
        <v>50</v>
      </c>
    </row>
    <row r="275" spans="1:4" x14ac:dyDescent="0.2">
      <c r="A275" s="2">
        <v>2</v>
      </c>
      <c r="B275" s="2" t="s">
        <v>61</v>
      </c>
      <c r="C275" s="2" t="s">
        <v>267</v>
      </c>
      <c r="D275" s="2" t="s">
        <v>50</v>
      </c>
    </row>
    <row r="276" spans="1:4" x14ac:dyDescent="0.2">
      <c r="A276" s="2">
        <v>2</v>
      </c>
      <c r="B276" s="2" t="s">
        <v>60</v>
      </c>
      <c r="C276" s="2" t="s">
        <v>267</v>
      </c>
      <c r="D276" s="2" t="s">
        <v>50</v>
      </c>
    </row>
    <row r="277" spans="1:4" x14ac:dyDescent="0.2">
      <c r="A277" s="2">
        <v>2</v>
      </c>
      <c r="B277" s="2" t="s">
        <v>59</v>
      </c>
      <c r="C277" s="2" t="s">
        <v>267</v>
      </c>
      <c r="D277" s="2" t="s">
        <v>50</v>
      </c>
    </row>
    <row r="278" spans="1:4" x14ac:dyDescent="0.2">
      <c r="A278" s="2">
        <v>2</v>
      </c>
      <c r="B278" s="2" t="s">
        <v>59</v>
      </c>
      <c r="C278" s="2" t="s">
        <v>270</v>
      </c>
      <c r="D278" s="11">
        <v>1</v>
      </c>
    </row>
    <row r="279" spans="1:4" x14ac:dyDescent="0.2">
      <c r="A279" s="2">
        <v>2</v>
      </c>
      <c r="B279" s="2" t="s">
        <v>59</v>
      </c>
      <c r="C279" s="2" t="s">
        <v>270</v>
      </c>
      <c r="D279" s="2">
        <v>0.5</v>
      </c>
    </row>
    <row r="280" spans="1:4" x14ac:dyDescent="0.2">
      <c r="A280" s="2">
        <v>2</v>
      </c>
      <c r="B280" s="2" t="s">
        <v>58</v>
      </c>
      <c r="C280" s="2" t="s">
        <v>267</v>
      </c>
      <c r="D280" s="2" t="s">
        <v>50</v>
      </c>
    </row>
    <row r="281" spans="1:4" x14ac:dyDescent="0.2">
      <c r="A281" s="2">
        <v>2</v>
      </c>
      <c r="B281" s="2" t="s">
        <v>57</v>
      </c>
      <c r="C281" s="2" t="s">
        <v>267</v>
      </c>
      <c r="D281" s="2" t="s">
        <v>50</v>
      </c>
    </row>
    <row r="282" spans="1:4" x14ac:dyDescent="0.2">
      <c r="A282" s="2">
        <v>2</v>
      </c>
      <c r="B282" s="2" t="s">
        <v>57</v>
      </c>
      <c r="C282" s="2" t="s">
        <v>270</v>
      </c>
      <c r="D282" s="2">
        <v>3.2</v>
      </c>
    </row>
    <row r="283" spans="1:4" x14ac:dyDescent="0.2">
      <c r="A283" s="2">
        <v>2</v>
      </c>
      <c r="B283" s="2" t="s">
        <v>57</v>
      </c>
      <c r="C283" s="2" t="s">
        <v>270</v>
      </c>
      <c r="D283" s="2">
        <v>0.7</v>
      </c>
    </row>
    <row r="284" spans="1:4" x14ac:dyDescent="0.2">
      <c r="A284" s="2">
        <v>2</v>
      </c>
      <c r="B284" s="2" t="s">
        <v>57</v>
      </c>
      <c r="C284" s="2" t="s">
        <v>225</v>
      </c>
      <c r="D284" s="2" t="s">
        <v>50</v>
      </c>
    </row>
    <row r="285" spans="1:4" x14ac:dyDescent="0.2">
      <c r="A285" s="2">
        <v>2</v>
      </c>
      <c r="B285" s="2" t="s">
        <v>57</v>
      </c>
      <c r="C285" s="2" t="s">
        <v>225</v>
      </c>
      <c r="D285" s="2" t="s">
        <v>50</v>
      </c>
    </row>
    <row r="286" spans="1:4" x14ac:dyDescent="0.2">
      <c r="A286" s="2">
        <v>2</v>
      </c>
      <c r="B286" s="2" t="s">
        <v>57</v>
      </c>
      <c r="C286" s="2" t="s">
        <v>225</v>
      </c>
      <c r="D286" s="2" t="s">
        <v>50</v>
      </c>
    </row>
    <row r="287" spans="1:4" x14ac:dyDescent="0.2">
      <c r="A287" s="2">
        <v>2</v>
      </c>
      <c r="B287" s="2" t="s">
        <v>56</v>
      </c>
      <c r="C287" s="2" t="s">
        <v>267</v>
      </c>
      <c r="D287" s="2" t="s">
        <v>50</v>
      </c>
    </row>
    <row r="288" spans="1:4" x14ac:dyDescent="0.2">
      <c r="A288" s="2">
        <v>2</v>
      </c>
      <c r="B288" s="2" t="s">
        <v>56</v>
      </c>
      <c r="C288" s="2" t="s">
        <v>270</v>
      </c>
      <c r="D288" s="2">
        <v>0.7</v>
      </c>
    </row>
    <row r="289" spans="1:4" x14ac:dyDescent="0.2">
      <c r="A289" s="2">
        <v>2</v>
      </c>
      <c r="B289" s="2" t="s">
        <v>56</v>
      </c>
      <c r="C289" s="2" t="s">
        <v>270</v>
      </c>
      <c r="D289" s="2">
        <v>0.5</v>
      </c>
    </row>
    <row r="290" spans="1:4" x14ac:dyDescent="0.2">
      <c r="A290" s="2">
        <v>2</v>
      </c>
      <c r="B290" s="2" t="s">
        <v>54</v>
      </c>
      <c r="C290" s="2" t="s">
        <v>267</v>
      </c>
      <c r="D290" s="2" t="s">
        <v>50</v>
      </c>
    </row>
    <row r="291" spans="1:4" x14ac:dyDescent="0.2">
      <c r="A291" s="2">
        <v>2</v>
      </c>
      <c r="B291" s="2" t="s">
        <v>54</v>
      </c>
      <c r="C291" s="2" t="s">
        <v>267</v>
      </c>
      <c r="D291" s="2" t="s">
        <v>50</v>
      </c>
    </row>
    <row r="292" spans="1:4" x14ac:dyDescent="0.2">
      <c r="A292" s="2">
        <v>2</v>
      </c>
      <c r="B292" s="2" t="s">
        <v>54</v>
      </c>
      <c r="C292" s="2" t="s">
        <v>270</v>
      </c>
      <c r="D292" s="2">
        <v>1.1000000000000001</v>
      </c>
    </row>
    <row r="293" spans="1:4" x14ac:dyDescent="0.2">
      <c r="A293" s="2">
        <v>2</v>
      </c>
      <c r="B293" s="2" t="s">
        <v>54</v>
      </c>
      <c r="C293" s="2" t="s">
        <v>270</v>
      </c>
      <c r="D293" s="2">
        <v>1</v>
      </c>
    </row>
    <row r="294" spans="1:4" x14ac:dyDescent="0.2">
      <c r="A294" s="2">
        <v>2</v>
      </c>
      <c r="B294" s="2" t="s">
        <v>55</v>
      </c>
      <c r="C294" s="2" t="s">
        <v>267</v>
      </c>
      <c r="D294" s="2" t="s">
        <v>50</v>
      </c>
    </row>
    <row r="295" spans="1:4" x14ac:dyDescent="0.2">
      <c r="A295" s="2">
        <v>2</v>
      </c>
      <c r="B295" s="2" t="s">
        <v>55</v>
      </c>
      <c r="C295" s="2" t="s">
        <v>267</v>
      </c>
      <c r="D295" s="2" t="s">
        <v>50</v>
      </c>
    </row>
    <row r="296" spans="1:4" x14ac:dyDescent="0.2">
      <c r="A296" s="2">
        <v>2</v>
      </c>
      <c r="B296" s="2" t="s">
        <v>55</v>
      </c>
      <c r="C296" s="2" t="s">
        <v>271</v>
      </c>
      <c r="D296" s="2" t="s">
        <v>50</v>
      </c>
    </row>
    <row r="297" spans="1:4" x14ac:dyDescent="0.2">
      <c r="A297" s="2">
        <v>2</v>
      </c>
      <c r="B297" s="2" t="s">
        <v>53</v>
      </c>
      <c r="C297" s="2" t="s">
        <v>268</v>
      </c>
      <c r="D297" s="2" t="s">
        <v>50</v>
      </c>
    </row>
    <row r="298" spans="1:4" x14ac:dyDescent="0.2">
      <c r="A298" s="2">
        <v>2</v>
      </c>
      <c r="B298" s="2" t="s">
        <v>53</v>
      </c>
      <c r="C298" s="2" t="s">
        <v>267</v>
      </c>
      <c r="D298" s="2" t="s">
        <v>50</v>
      </c>
    </row>
    <row r="299" spans="1:4" x14ac:dyDescent="0.2">
      <c r="A299" s="2">
        <v>2</v>
      </c>
      <c r="B299" s="2" t="s">
        <v>53</v>
      </c>
      <c r="C299" s="2" t="s">
        <v>225</v>
      </c>
      <c r="D299" s="2" t="s">
        <v>50</v>
      </c>
    </row>
    <row r="300" spans="1:4" x14ac:dyDescent="0.2">
      <c r="A300" s="2">
        <v>2</v>
      </c>
      <c r="B300" s="2" t="s">
        <v>288</v>
      </c>
      <c r="C300" s="2" t="s">
        <v>267</v>
      </c>
      <c r="D300" s="2" t="s">
        <v>50</v>
      </c>
    </row>
    <row r="301" spans="1:4" x14ac:dyDescent="0.2">
      <c r="A301" s="2">
        <v>2</v>
      </c>
      <c r="B301" s="2" t="s">
        <v>52</v>
      </c>
      <c r="C301" s="2" t="s">
        <v>267</v>
      </c>
      <c r="D301" s="2" t="s">
        <v>50</v>
      </c>
    </row>
    <row r="302" spans="1:4" x14ac:dyDescent="0.2">
      <c r="A302" s="2">
        <v>3</v>
      </c>
      <c r="B302" s="2" t="s">
        <v>109</v>
      </c>
      <c r="C302" s="2" t="s">
        <v>267</v>
      </c>
      <c r="D302" s="2" t="s">
        <v>50</v>
      </c>
    </row>
    <row r="303" spans="1:4" x14ac:dyDescent="0.2">
      <c r="A303" s="2">
        <v>3</v>
      </c>
      <c r="B303" s="2" t="s">
        <v>109</v>
      </c>
      <c r="C303" s="2" t="s">
        <v>267</v>
      </c>
      <c r="D303" s="2" t="s">
        <v>50</v>
      </c>
    </row>
    <row r="304" spans="1:4" x14ac:dyDescent="0.2">
      <c r="A304" s="2">
        <v>3</v>
      </c>
      <c r="B304" s="2" t="s">
        <v>109</v>
      </c>
      <c r="C304" s="2" t="s">
        <v>267</v>
      </c>
      <c r="D304" s="2" t="s">
        <v>50</v>
      </c>
    </row>
    <row r="305" spans="1:4" x14ac:dyDescent="0.2">
      <c r="A305" s="2">
        <v>3</v>
      </c>
      <c r="B305" s="2" t="s">
        <v>109</v>
      </c>
      <c r="C305" s="2" t="s">
        <v>271</v>
      </c>
      <c r="D305" s="2" t="s">
        <v>50</v>
      </c>
    </row>
    <row r="306" spans="1:4" x14ac:dyDescent="0.2">
      <c r="A306" s="2">
        <v>3</v>
      </c>
      <c r="B306" s="2" t="s">
        <v>289</v>
      </c>
      <c r="C306" s="2" t="s">
        <v>271</v>
      </c>
      <c r="D306" s="2" t="s">
        <v>50</v>
      </c>
    </row>
    <row r="307" spans="1:4" x14ac:dyDescent="0.2">
      <c r="A307" s="2">
        <v>3</v>
      </c>
      <c r="B307" s="2" t="s">
        <v>95</v>
      </c>
      <c r="C307" s="2" t="s">
        <v>271</v>
      </c>
      <c r="D307" s="2" t="s">
        <v>50</v>
      </c>
    </row>
    <row r="308" spans="1:4" x14ac:dyDescent="0.2">
      <c r="A308" s="2">
        <v>3</v>
      </c>
      <c r="B308" s="2" t="s">
        <v>93</v>
      </c>
      <c r="C308" s="2" t="s">
        <v>271</v>
      </c>
      <c r="D308" s="2" t="s">
        <v>50</v>
      </c>
    </row>
    <row r="309" spans="1:4" x14ac:dyDescent="0.2">
      <c r="A309" s="2">
        <v>3</v>
      </c>
      <c r="B309" s="2" t="s">
        <v>93</v>
      </c>
      <c r="C309" s="2" t="s">
        <v>225</v>
      </c>
      <c r="D309" s="2" t="s">
        <v>50</v>
      </c>
    </row>
    <row r="310" spans="1:4" x14ac:dyDescent="0.2">
      <c r="A310" s="2">
        <v>3</v>
      </c>
      <c r="B310" s="2" t="s">
        <v>94</v>
      </c>
      <c r="C310" s="2" t="s">
        <v>225</v>
      </c>
      <c r="D310" s="2" t="s">
        <v>50</v>
      </c>
    </row>
    <row r="311" spans="1:4" x14ac:dyDescent="0.2">
      <c r="A311" s="2">
        <v>3</v>
      </c>
      <c r="B311" s="2" t="s">
        <v>92</v>
      </c>
      <c r="C311" s="2" t="s">
        <v>267</v>
      </c>
      <c r="D311" s="2" t="s">
        <v>50</v>
      </c>
    </row>
    <row r="312" spans="1:4" x14ac:dyDescent="0.2">
      <c r="A312" s="2">
        <v>3</v>
      </c>
      <c r="B312" s="2" t="s">
        <v>92</v>
      </c>
      <c r="C312" s="2" t="s">
        <v>267</v>
      </c>
      <c r="D312" s="2" t="s">
        <v>50</v>
      </c>
    </row>
    <row r="313" spans="1:4" x14ac:dyDescent="0.2">
      <c r="A313" s="2">
        <v>3</v>
      </c>
      <c r="B313" s="2" t="s">
        <v>92</v>
      </c>
      <c r="C313" s="2" t="s">
        <v>270</v>
      </c>
      <c r="D313" s="2">
        <v>0.5</v>
      </c>
    </row>
    <row r="314" spans="1:4" x14ac:dyDescent="0.2">
      <c r="A314" s="2">
        <v>3</v>
      </c>
      <c r="B314" s="2" t="s">
        <v>92</v>
      </c>
      <c r="C314" s="2" t="s">
        <v>270</v>
      </c>
      <c r="D314" s="2">
        <v>0.4</v>
      </c>
    </row>
    <row r="315" spans="1:4" x14ac:dyDescent="0.2">
      <c r="A315" s="2">
        <v>3</v>
      </c>
      <c r="B315" s="2" t="s">
        <v>92</v>
      </c>
      <c r="C315" s="2" t="s">
        <v>269</v>
      </c>
      <c r="D315" s="2" t="s">
        <v>50</v>
      </c>
    </row>
    <row r="316" spans="1:4" x14ac:dyDescent="0.2">
      <c r="A316" s="2">
        <v>3</v>
      </c>
      <c r="B316" s="2" t="s">
        <v>92</v>
      </c>
      <c r="C316" s="2" t="s">
        <v>269</v>
      </c>
      <c r="D316" s="2" t="s">
        <v>50</v>
      </c>
    </row>
    <row r="317" spans="1:4" x14ac:dyDescent="0.2">
      <c r="A317" s="2">
        <v>3</v>
      </c>
      <c r="B317" s="2" t="s">
        <v>92</v>
      </c>
      <c r="C317" s="2" t="s">
        <v>225</v>
      </c>
      <c r="D317" s="2" t="s">
        <v>50</v>
      </c>
    </row>
    <row r="318" spans="1:4" x14ac:dyDescent="0.2">
      <c r="A318" s="2">
        <v>3</v>
      </c>
      <c r="B318" s="2" t="s">
        <v>91</v>
      </c>
      <c r="C318" s="2" t="s">
        <v>267</v>
      </c>
      <c r="D318" s="2" t="s">
        <v>50</v>
      </c>
    </row>
    <row r="319" spans="1:4" x14ac:dyDescent="0.2">
      <c r="A319" s="2">
        <v>3</v>
      </c>
      <c r="B319" s="2" t="s">
        <v>290</v>
      </c>
      <c r="C319" s="2" t="s">
        <v>225</v>
      </c>
      <c r="D319" s="2" t="s">
        <v>50</v>
      </c>
    </row>
    <row r="320" spans="1:4" x14ac:dyDescent="0.2">
      <c r="A320" s="2">
        <v>3</v>
      </c>
      <c r="B320" s="2" t="s">
        <v>90</v>
      </c>
      <c r="C320" s="2" t="s">
        <v>268</v>
      </c>
      <c r="D320" s="2" t="s">
        <v>50</v>
      </c>
    </row>
    <row r="321" spans="1:4" x14ac:dyDescent="0.2">
      <c r="A321" s="2">
        <v>3</v>
      </c>
      <c r="B321" s="2" t="s">
        <v>90</v>
      </c>
      <c r="C321" s="2" t="s">
        <v>267</v>
      </c>
      <c r="D321" s="2" t="s">
        <v>50</v>
      </c>
    </row>
    <row r="322" spans="1:4" x14ac:dyDescent="0.2">
      <c r="A322" s="2">
        <v>3</v>
      </c>
      <c r="B322" s="2" t="s">
        <v>90</v>
      </c>
      <c r="C322" s="2" t="s">
        <v>270</v>
      </c>
      <c r="D322" s="2">
        <v>2.4</v>
      </c>
    </row>
    <row r="323" spans="1:4" x14ac:dyDescent="0.2">
      <c r="A323" s="2">
        <v>3</v>
      </c>
      <c r="B323" s="2" t="s">
        <v>90</v>
      </c>
      <c r="C323" s="2" t="s">
        <v>225</v>
      </c>
      <c r="D323" s="2" t="s">
        <v>50</v>
      </c>
    </row>
    <row r="324" spans="1:4" x14ac:dyDescent="0.2">
      <c r="A324" s="2">
        <v>3</v>
      </c>
      <c r="B324" s="2" t="s">
        <v>89</v>
      </c>
      <c r="C324" s="2" t="s">
        <v>267</v>
      </c>
      <c r="D324" s="2" t="s">
        <v>50</v>
      </c>
    </row>
    <row r="325" spans="1:4" x14ac:dyDescent="0.2">
      <c r="A325" s="2">
        <v>3</v>
      </c>
      <c r="B325" s="2" t="s">
        <v>89</v>
      </c>
      <c r="C325" s="2" t="s">
        <v>270</v>
      </c>
      <c r="D325" s="2">
        <v>1.5</v>
      </c>
    </row>
    <row r="326" spans="1:4" x14ac:dyDescent="0.2">
      <c r="A326" s="2">
        <v>3</v>
      </c>
      <c r="B326" s="2" t="s">
        <v>89</v>
      </c>
      <c r="C326" s="2" t="s">
        <v>270</v>
      </c>
      <c r="D326" s="2">
        <v>0.4</v>
      </c>
    </row>
    <row r="327" spans="1:4" x14ac:dyDescent="0.2">
      <c r="A327" s="2">
        <v>3</v>
      </c>
      <c r="B327" s="2" t="s">
        <v>89</v>
      </c>
      <c r="C327" s="2" t="s">
        <v>270</v>
      </c>
      <c r="D327" s="2">
        <v>1</v>
      </c>
    </row>
    <row r="328" spans="1:4" x14ac:dyDescent="0.2">
      <c r="A328" s="2">
        <v>3</v>
      </c>
      <c r="B328" s="2" t="s">
        <v>89</v>
      </c>
      <c r="C328" s="2" t="s">
        <v>269</v>
      </c>
      <c r="D328" s="2" t="s">
        <v>50</v>
      </c>
    </row>
    <row r="329" spans="1:4" x14ac:dyDescent="0.2">
      <c r="A329" s="2">
        <v>3</v>
      </c>
      <c r="B329" s="2" t="s">
        <v>89</v>
      </c>
      <c r="C329" s="2" t="s">
        <v>269</v>
      </c>
      <c r="D329" s="2" t="s">
        <v>50</v>
      </c>
    </row>
    <row r="330" spans="1:4" x14ac:dyDescent="0.2">
      <c r="A330" s="2">
        <v>3</v>
      </c>
      <c r="B330" s="2" t="s">
        <v>88</v>
      </c>
      <c r="C330" s="2" t="s">
        <v>267</v>
      </c>
    </row>
    <row r="331" spans="1:4" x14ac:dyDescent="0.2">
      <c r="A331" s="2">
        <v>3</v>
      </c>
      <c r="B331" s="2" t="s">
        <v>88</v>
      </c>
      <c r="C331" s="2" t="s">
        <v>270</v>
      </c>
      <c r="D331" s="2">
        <v>1.2</v>
      </c>
    </row>
    <row r="332" spans="1:4" x14ac:dyDescent="0.2">
      <c r="A332" s="2">
        <v>3</v>
      </c>
      <c r="B332" s="2" t="s">
        <v>88</v>
      </c>
      <c r="C332" s="2" t="s">
        <v>270</v>
      </c>
      <c r="D332" s="2">
        <v>1.4</v>
      </c>
    </row>
    <row r="333" spans="1:4" x14ac:dyDescent="0.2">
      <c r="A333" s="2">
        <v>3</v>
      </c>
      <c r="B333" s="2" t="s">
        <v>87</v>
      </c>
      <c r="C333" s="2" t="s">
        <v>271</v>
      </c>
      <c r="D333" s="2" t="s">
        <v>50</v>
      </c>
    </row>
    <row r="334" spans="1:4" x14ac:dyDescent="0.2">
      <c r="A334" s="2">
        <v>3</v>
      </c>
      <c r="B334" s="2" t="s">
        <v>87</v>
      </c>
      <c r="C334" s="2" t="s">
        <v>225</v>
      </c>
      <c r="D334" s="2" t="s">
        <v>50</v>
      </c>
    </row>
    <row r="335" spans="1:4" x14ac:dyDescent="0.2">
      <c r="A335" s="2">
        <v>3</v>
      </c>
      <c r="B335" s="2" t="s">
        <v>82</v>
      </c>
      <c r="C335" s="2" t="s">
        <v>267</v>
      </c>
      <c r="D335" s="2" t="s">
        <v>50</v>
      </c>
    </row>
    <row r="336" spans="1:4" x14ac:dyDescent="0.2">
      <c r="A336" s="2">
        <v>3</v>
      </c>
      <c r="B336" s="2" t="s">
        <v>82</v>
      </c>
      <c r="C336" s="2" t="s">
        <v>271</v>
      </c>
      <c r="D336" s="2" t="s">
        <v>50</v>
      </c>
    </row>
    <row r="337" spans="1:4" x14ac:dyDescent="0.2">
      <c r="A337" s="2">
        <v>3</v>
      </c>
      <c r="B337" s="2" t="s">
        <v>81</v>
      </c>
      <c r="C337" s="2" t="s">
        <v>225</v>
      </c>
      <c r="D337" s="2" t="s">
        <v>50</v>
      </c>
    </row>
    <row r="338" spans="1:4" x14ac:dyDescent="0.2">
      <c r="A338" s="2">
        <v>3</v>
      </c>
      <c r="B338" s="2" t="s">
        <v>291</v>
      </c>
      <c r="C338" s="2" t="s">
        <v>267</v>
      </c>
      <c r="D338" s="2" t="s">
        <v>50</v>
      </c>
    </row>
    <row r="339" spans="1:4" x14ac:dyDescent="0.2">
      <c r="A339" s="2">
        <v>3</v>
      </c>
      <c r="B339" s="2" t="s">
        <v>79</v>
      </c>
      <c r="C339" s="2" t="s">
        <v>225</v>
      </c>
      <c r="D339" s="2" t="s">
        <v>50</v>
      </c>
    </row>
    <row r="340" spans="1:4" x14ac:dyDescent="0.2">
      <c r="A340" s="2">
        <v>3</v>
      </c>
      <c r="B340" s="2" t="s">
        <v>78</v>
      </c>
      <c r="C340" s="2" t="s">
        <v>267</v>
      </c>
      <c r="D340" s="2" t="s">
        <v>50</v>
      </c>
    </row>
    <row r="341" spans="1:4" x14ac:dyDescent="0.2">
      <c r="A341" s="2">
        <v>3</v>
      </c>
      <c r="B341" s="2" t="s">
        <v>78</v>
      </c>
      <c r="C341" s="2" t="s">
        <v>270</v>
      </c>
      <c r="D341" s="2">
        <v>1.4</v>
      </c>
    </row>
    <row r="342" spans="1:4" x14ac:dyDescent="0.2">
      <c r="A342" s="2">
        <v>3</v>
      </c>
      <c r="B342" s="2" t="s">
        <v>80</v>
      </c>
      <c r="C342" s="2" t="s">
        <v>267</v>
      </c>
      <c r="D342" s="2" t="s">
        <v>50</v>
      </c>
    </row>
    <row r="343" spans="1:4" x14ac:dyDescent="0.2">
      <c r="A343" s="2">
        <v>3</v>
      </c>
      <c r="B343" s="2" t="s">
        <v>76</v>
      </c>
      <c r="C343" s="2" t="s">
        <v>271</v>
      </c>
      <c r="D343" s="2" t="s">
        <v>50</v>
      </c>
    </row>
    <row r="344" spans="1:4" x14ac:dyDescent="0.2">
      <c r="A344" s="2">
        <v>3</v>
      </c>
      <c r="B344" s="2" t="s">
        <v>76</v>
      </c>
      <c r="C344" s="2" t="s">
        <v>225</v>
      </c>
      <c r="D344" s="2" t="s">
        <v>50</v>
      </c>
    </row>
    <row r="345" spans="1:4" x14ac:dyDescent="0.2">
      <c r="A345" s="2">
        <v>3</v>
      </c>
      <c r="B345" s="2" t="s">
        <v>292</v>
      </c>
      <c r="C345" s="2" t="s">
        <v>267</v>
      </c>
    </row>
    <row r="346" spans="1:4" x14ac:dyDescent="0.2">
      <c r="A346" s="2">
        <v>3</v>
      </c>
      <c r="B346" s="2" t="s">
        <v>77</v>
      </c>
      <c r="C346" s="2" t="s">
        <v>267</v>
      </c>
      <c r="D346" s="2" t="s">
        <v>50</v>
      </c>
    </row>
    <row r="347" spans="1:4" x14ac:dyDescent="0.2">
      <c r="A347" s="2">
        <v>3</v>
      </c>
      <c r="B347" s="2" t="s">
        <v>86</v>
      </c>
      <c r="C347" s="2" t="s">
        <v>224</v>
      </c>
      <c r="D347" s="2" t="s">
        <v>50</v>
      </c>
    </row>
    <row r="348" spans="1:4" x14ac:dyDescent="0.2">
      <c r="A348" s="2">
        <v>3</v>
      </c>
      <c r="B348" s="2" t="s">
        <v>85</v>
      </c>
      <c r="C348" s="2" t="s">
        <v>270</v>
      </c>
      <c r="D348" s="2">
        <v>0.3</v>
      </c>
    </row>
    <row r="349" spans="1:4" x14ac:dyDescent="0.2">
      <c r="A349" s="2">
        <v>3</v>
      </c>
      <c r="B349" s="2" t="s">
        <v>85</v>
      </c>
      <c r="C349" s="2" t="s">
        <v>270</v>
      </c>
      <c r="D349" s="2">
        <v>0.8</v>
      </c>
    </row>
    <row r="350" spans="1:4" x14ac:dyDescent="0.2">
      <c r="A350" s="2">
        <v>3</v>
      </c>
      <c r="B350" s="2" t="s">
        <v>85</v>
      </c>
      <c r="C350" s="2" t="s">
        <v>225</v>
      </c>
      <c r="D350" s="2" t="s">
        <v>50</v>
      </c>
    </row>
    <row r="351" spans="1:4" x14ac:dyDescent="0.2">
      <c r="A351" s="2">
        <v>3</v>
      </c>
      <c r="B351" s="2" t="s">
        <v>85</v>
      </c>
      <c r="C351" s="2" t="s">
        <v>225</v>
      </c>
      <c r="D351" s="2" t="s">
        <v>50</v>
      </c>
    </row>
    <row r="352" spans="1:4" x14ac:dyDescent="0.2">
      <c r="A352" s="2">
        <v>3</v>
      </c>
      <c r="B352" s="2" t="s">
        <v>293</v>
      </c>
      <c r="C352" s="2" t="s">
        <v>225</v>
      </c>
      <c r="D352" s="2" t="s">
        <v>50</v>
      </c>
    </row>
    <row r="353" spans="1:4" x14ac:dyDescent="0.2">
      <c r="A353" s="2">
        <v>3</v>
      </c>
      <c r="B353" s="2" t="s">
        <v>83</v>
      </c>
      <c r="C353" s="2" t="s">
        <v>270</v>
      </c>
      <c r="D353" s="2">
        <v>0.8</v>
      </c>
    </row>
    <row r="354" spans="1:4" x14ac:dyDescent="0.2">
      <c r="A354" s="2">
        <v>3</v>
      </c>
      <c r="B354" s="2" t="s">
        <v>84</v>
      </c>
      <c r="C354" s="2" t="s">
        <v>270</v>
      </c>
      <c r="D354" s="2">
        <v>0.8</v>
      </c>
    </row>
    <row r="355" spans="1:4" x14ac:dyDescent="0.2">
      <c r="A355" s="2">
        <v>3</v>
      </c>
      <c r="B355" s="2" t="s">
        <v>84</v>
      </c>
      <c r="C355" s="2" t="s">
        <v>270</v>
      </c>
      <c r="D355" s="2">
        <v>0.8</v>
      </c>
    </row>
    <row r="356" spans="1:4" x14ac:dyDescent="0.2">
      <c r="A356" s="2">
        <v>3</v>
      </c>
      <c r="B356" s="2" t="s">
        <v>84</v>
      </c>
      <c r="C356" s="2" t="s">
        <v>269</v>
      </c>
      <c r="D356" s="2" t="s">
        <v>50</v>
      </c>
    </row>
    <row r="357" spans="1:4" x14ac:dyDescent="0.2">
      <c r="A357" s="2">
        <v>3</v>
      </c>
      <c r="B357" s="2" t="s">
        <v>108</v>
      </c>
      <c r="C357" s="2" t="s">
        <v>267</v>
      </c>
    </row>
    <row r="358" spans="1:4" x14ac:dyDescent="0.2">
      <c r="A358" s="2">
        <v>3</v>
      </c>
      <c r="B358" s="2" t="s">
        <v>108</v>
      </c>
      <c r="C358" s="2" t="s">
        <v>269</v>
      </c>
      <c r="D358" s="2" t="s">
        <v>50</v>
      </c>
    </row>
    <row r="359" spans="1:4" x14ac:dyDescent="0.2">
      <c r="A359" s="2">
        <v>3</v>
      </c>
      <c r="B359" s="2" t="s">
        <v>294</v>
      </c>
      <c r="C359" s="2" t="s">
        <v>269</v>
      </c>
    </row>
    <row r="360" spans="1:4" x14ac:dyDescent="0.2">
      <c r="A360" s="2">
        <v>3</v>
      </c>
      <c r="B360" s="2" t="s">
        <v>294</v>
      </c>
      <c r="C360" s="2" t="s">
        <v>269</v>
      </c>
    </row>
    <row r="361" spans="1:4" x14ac:dyDescent="0.2">
      <c r="A361" s="2">
        <v>3</v>
      </c>
      <c r="B361" s="2" t="s">
        <v>107</v>
      </c>
      <c r="C361" s="2" t="s">
        <v>225</v>
      </c>
      <c r="D361" s="2" t="s">
        <v>50</v>
      </c>
    </row>
    <row r="362" spans="1:4" x14ac:dyDescent="0.2">
      <c r="A362" s="2">
        <v>3</v>
      </c>
      <c r="B362" s="2" t="s">
        <v>106</v>
      </c>
      <c r="C362" s="2" t="s">
        <v>267</v>
      </c>
      <c r="D362" s="2" t="s">
        <v>50</v>
      </c>
    </row>
    <row r="363" spans="1:4" x14ac:dyDescent="0.2">
      <c r="A363" s="2">
        <v>3</v>
      </c>
      <c r="B363" s="2" t="s">
        <v>106</v>
      </c>
      <c r="C363" s="2" t="s">
        <v>269</v>
      </c>
      <c r="D363" s="2" t="s">
        <v>50</v>
      </c>
    </row>
    <row r="364" spans="1:4" x14ac:dyDescent="0.2">
      <c r="A364" s="2">
        <v>3</v>
      </c>
      <c r="B364" s="2" t="s">
        <v>105</v>
      </c>
      <c r="C364" s="2" t="s">
        <v>267</v>
      </c>
      <c r="D364" s="2" t="s">
        <v>50</v>
      </c>
    </row>
    <row r="365" spans="1:4" x14ac:dyDescent="0.2">
      <c r="A365" s="2">
        <v>3</v>
      </c>
      <c r="B365" s="2" t="s">
        <v>105</v>
      </c>
      <c r="C365" s="2" t="s">
        <v>267</v>
      </c>
      <c r="D365" s="2" t="s">
        <v>50</v>
      </c>
    </row>
    <row r="366" spans="1:4" x14ac:dyDescent="0.2">
      <c r="A366" s="2">
        <v>3</v>
      </c>
      <c r="B366" s="2" t="s">
        <v>104</v>
      </c>
      <c r="C366" s="2" t="s">
        <v>267</v>
      </c>
      <c r="D366" s="2" t="s">
        <v>50</v>
      </c>
    </row>
    <row r="367" spans="1:4" x14ac:dyDescent="0.2">
      <c r="A367" s="2">
        <v>3</v>
      </c>
      <c r="B367" s="2" t="s">
        <v>104</v>
      </c>
      <c r="C367" s="2" t="s">
        <v>267</v>
      </c>
      <c r="D367" s="2" t="s">
        <v>50</v>
      </c>
    </row>
    <row r="368" spans="1:4" x14ac:dyDescent="0.2">
      <c r="A368" s="2">
        <v>3</v>
      </c>
      <c r="B368" s="2" t="s">
        <v>104</v>
      </c>
      <c r="C368" s="2" t="s">
        <v>267</v>
      </c>
      <c r="D368" s="2" t="s">
        <v>50</v>
      </c>
    </row>
    <row r="369" spans="1:4" x14ac:dyDescent="0.2">
      <c r="A369" s="2">
        <v>3</v>
      </c>
      <c r="B369" s="2" t="s">
        <v>104</v>
      </c>
      <c r="C369" s="2" t="s">
        <v>270</v>
      </c>
      <c r="D369" s="2">
        <v>1</v>
      </c>
    </row>
    <row r="370" spans="1:4" x14ac:dyDescent="0.2">
      <c r="A370" s="2">
        <v>3</v>
      </c>
      <c r="B370" s="2" t="s">
        <v>104</v>
      </c>
      <c r="C370" s="2" t="s">
        <v>225</v>
      </c>
      <c r="D370" s="2" t="s">
        <v>50</v>
      </c>
    </row>
    <row r="371" spans="1:4" x14ac:dyDescent="0.2">
      <c r="A371" s="2">
        <v>3</v>
      </c>
      <c r="B371" s="2" t="s">
        <v>104</v>
      </c>
      <c r="C371" s="2" t="s">
        <v>225</v>
      </c>
      <c r="D371" s="2" t="s">
        <v>50</v>
      </c>
    </row>
    <row r="372" spans="1:4" x14ac:dyDescent="0.2">
      <c r="A372" s="2">
        <v>3</v>
      </c>
      <c r="B372" s="2" t="s">
        <v>103</v>
      </c>
      <c r="C372" s="2" t="s">
        <v>267</v>
      </c>
      <c r="D372" s="2" t="s">
        <v>50</v>
      </c>
    </row>
    <row r="373" spans="1:4" x14ac:dyDescent="0.2">
      <c r="A373" s="2">
        <v>3</v>
      </c>
      <c r="B373" s="2" t="s">
        <v>103</v>
      </c>
      <c r="C373" s="2" t="s">
        <v>267</v>
      </c>
      <c r="D373" s="2" t="s">
        <v>50</v>
      </c>
    </row>
    <row r="374" spans="1:4" x14ac:dyDescent="0.2">
      <c r="A374" s="2">
        <v>3</v>
      </c>
      <c r="B374" s="2" t="s">
        <v>103</v>
      </c>
      <c r="C374" s="2" t="s">
        <v>267</v>
      </c>
    </row>
    <row r="375" spans="1:4" x14ac:dyDescent="0.2">
      <c r="A375" s="2">
        <v>3</v>
      </c>
      <c r="B375" s="2" t="s">
        <v>103</v>
      </c>
      <c r="C375" s="2" t="s">
        <v>271</v>
      </c>
      <c r="D375" s="2" t="s">
        <v>50</v>
      </c>
    </row>
    <row r="376" spans="1:4" x14ac:dyDescent="0.2">
      <c r="A376" s="2">
        <v>3</v>
      </c>
      <c r="B376" s="2" t="s">
        <v>103</v>
      </c>
      <c r="C376" s="2" t="s">
        <v>271</v>
      </c>
      <c r="D376" s="2" t="s">
        <v>50</v>
      </c>
    </row>
    <row r="377" spans="1:4" x14ac:dyDescent="0.2">
      <c r="A377" s="2">
        <v>3</v>
      </c>
      <c r="B377" s="2" t="s">
        <v>100</v>
      </c>
      <c r="C377" s="2" t="s">
        <v>267</v>
      </c>
    </row>
    <row r="378" spans="1:4" x14ac:dyDescent="0.2">
      <c r="A378" s="2">
        <v>3</v>
      </c>
      <c r="B378" s="2" t="s">
        <v>100</v>
      </c>
      <c r="C378" s="2" t="s">
        <v>267</v>
      </c>
    </row>
    <row r="379" spans="1:4" x14ac:dyDescent="0.2">
      <c r="A379" s="2">
        <v>3</v>
      </c>
      <c r="B379" s="2" t="s">
        <v>98</v>
      </c>
      <c r="C379" s="2" t="s">
        <v>269</v>
      </c>
      <c r="D379" s="2" t="s">
        <v>50</v>
      </c>
    </row>
    <row r="380" spans="1:4" x14ac:dyDescent="0.2">
      <c r="A380" s="2">
        <v>3</v>
      </c>
      <c r="B380" s="2" t="s">
        <v>98</v>
      </c>
      <c r="C380" s="2" t="s">
        <v>271</v>
      </c>
    </row>
    <row r="381" spans="1:4" x14ac:dyDescent="0.2">
      <c r="A381" s="2">
        <v>3</v>
      </c>
      <c r="B381" s="2" t="s">
        <v>98</v>
      </c>
      <c r="C381" s="2" t="s">
        <v>225</v>
      </c>
      <c r="D381" s="2" t="s">
        <v>50</v>
      </c>
    </row>
    <row r="382" spans="1:4" x14ac:dyDescent="0.2">
      <c r="A382" s="2">
        <v>3</v>
      </c>
      <c r="B382" s="2" t="s">
        <v>99</v>
      </c>
      <c r="C382" s="2" t="s">
        <v>267</v>
      </c>
      <c r="D382" s="2" t="s">
        <v>50</v>
      </c>
    </row>
    <row r="383" spans="1:4" x14ac:dyDescent="0.2">
      <c r="A383" s="2">
        <v>3</v>
      </c>
      <c r="B383" s="2" t="s">
        <v>99</v>
      </c>
      <c r="C383" s="2" t="s">
        <v>269</v>
      </c>
      <c r="D383" s="2" t="s">
        <v>50</v>
      </c>
    </row>
    <row r="384" spans="1:4" x14ac:dyDescent="0.2">
      <c r="A384" s="2">
        <v>3</v>
      </c>
      <c r="B384" s="2" t="s">
        <v>99</v>
      </c>
      <c r="C384" s="2" t="s">
        <v>271</v>
      </c>
    </row>
    <row r="385" spans="1:4" x14ac:dyDescent="0.2">
      <c r="A385" s="2">
        <v>3</v>
      </c>
      <c r="B385" s="2" t="s">
        <v>99</v>
      </c>
      <c r="C385" s="2" t="s">
        <v>271</v>
      </c>
      <c r="D385" s="2" t="s">
        <v>50</v>
      </c>
    </row>
    <row r="386" spans="1:4" x14ac:dyDescent="0.2">
      <c r="A386" s="2">
        <v>3</v>
      </c>
      <c r="B386" s="2" t="s">
        <v>97</v>
      </c>
      <c r="C386" s="2" t="s">
        <v>267</v>
      </c>
      <c r="D386" s="2" t="s">
        <v>50</v>
      </c>
    </row>
    <row r="387" spans="1:4" x14ac:dyDescent="0.2">
      <c r="A387" s="2">
        <v>3</v>
      </c>
      <c r="B387" s="2" t="s">
        <v>97</v>
      </c>
      <c r="C387" s="2" t="s">
        <v>271</v>
      </c>
      <c r="D387" s="2" t="s">
        <v>50</v>
      </c>
    </row>
    <row r="388" spans="1:4" x14ac:dyDescent="0.2">
      <c r="A388" s="2">
        <v>3</v>
      </c>
      <c r="B388" s="2" t="s">
        <v>96</v>
      </c>
      <c r="C388" s="2" t="s">
        <v>267</v>
      </c>
      <c r="D388" s="2" t="s">
        <v>50</v>
      </c>
    </row>
    <row r="389" spans="1:4" x14ac:dyDescent="0.2">
      <c r="A389" s="2">
        <v>3</v>
      </c>
      <c r="B389" s="2" t="s">
        <v>96</v>
      </c>
      <c r="C389" s="2" t="s">
        <v>269</v>
      </c>
      <c r="D389" s="2" t="s">
        <v>50</v>
      </c>
    </row>
    <row r="390" spans="1:4" x14ac:dyDescent="0.2">
      <c r="A390" s="2">
        <v>3</v>
      </c>
      <c r="B390" s="2" t="s">
        <v>96</v>
      </c>
      <c r="C390" s="2" t="s">
        <v>269</v>
      </c>
      <c r="D390" s="2" t="s">
        <v>50</v>
      </c>
    </row>
    <row r="391" spans="1:4" x14ac:dyDescent="0.2">
      <c r="A391" s="2">
        <v>4</v>
      </c>
      <c r="B391" s="2" t="s">
        <v>125</v>
      </c>
      <c r="C391" s="2" t="s">
        <v>267</v>
      </c>
      <c r="D391" s="2" t="s">
        <v>50</v>
      </c>
    </row>
    <row r="392" spans="1:4" x14ac:dyDescent="0.2">
      <c r="A392" s="2">
        <v>4</v>
      </c>
      <c r="B392" s="2" t="s">
        <v>125</v>
      </c>
      <c r="C392" s="2" t="s">
        <v>270</v>
      </c>
      <c r="D392" s="2">
        <v>2.8</v>
      </c>
    </row>
    <row r="393" spans="1:4" x14ac:dyDescent="0.2">
      <c r="A393" s="2">
        <v>4</v>
      </c>
      <c r="B393" s="2" t="s">
        <v>125</v>
      </c>
      <c r="C393" s="2" t="s">
        <v>270</v>
      </c>
      <c r="D393" s="2">
        <v>2.7</v>
      </c>
    </row>
    <row r="394" spans="1:4" x14ac:dyDescent="0.2">
      <c r="A394" s="2">
        <v>4</v>
      </c>
      <c r="B394" s="2" t="s">
        <v>125</v>
      </c>
      <c r="C394" s="2" t="s">
        <v>269</v>
      </c>
      <c r="D394" s="2" t="s">
        <v>50</v>
      </c>
    </row>
    <row r="395" spans="1:4" x14ac:dyDescent="0.2">
      <c r="A395" s="2">
        <v>4</v>
      </c>
      <c r="B395" s="2" t="s">
        <v>125</v>
      </c>
      <c r="C395" s="2" t="s">
        <v>269</v>
      </c>
      <c r="D395" s="2" t="s">
        <v>50</v>
      </c>
    </row>
    <row r="396" spans="1:4" x14ac:dyDescent="0.2">
      <c r="A396" s="2">
        <v>4</v>
      </c>
      <c r="B396" s="2" t="s">
        <v>125</v>
      </c>
      <c r="C396" s="2" t="s">
        <v>269</v>
      </c>
      <c r="D396" s="2" t="s">
        <v>50</v>
      </c>
    </row>
    <row r="397" spans="1:4" x14ac:dyDescent="0.2">
      <c r="A397" s="2">
        <v>4</v>
      </c>
      <c r="B397" s="2" t="s">
        <v>124</v>
      </c>
      <c r="C397" s="2" t="s">
        <v>267</v>
      </c>
      <c r="D397" s="2" t="s">
        <v>50</v>
      </c>
    </row>
    <row r="398" spans="1:4" x14ac:dyDescent="0.2">
      <c r="A398" s="2">
        <v>4</v>
      </c>
      <c r="B398" s="2" t="s">
        <v>124</v>
      </c>
      <c r="C398" s="2" t="s">
        <v>270</v>
      </c>
      <c r="D398" s="2">
        <v>0.7</v>
      </c>
    </row>
    <row r="399" spans="1:4" x14ac:dyDescent="0.2">
      <c r="A399" s="2">
        <v>4</v>
      </c>
      <c r="B399" s="2" t="s">
        <v>124</v>
      </c>
      <c r="C399" s="2" t="s">
        <v>270</v>
      </c>
      <c r="D399" s="2">
        <v>0.55000000000000004</v>
      </c>
    </row>
    <row r="400" spans="1:4" x14ac:dyDescent="0.2">
      <c r="A400" s="2">
        <v>4</v>
      </c>
      <c r="B400" s="2" t="s">
        <v>297</v>
      </c>
      <c r="C400" s="2" t="s">
        <v>267</v>
      </c>
      <c r="D400" s="2" t="s">
        <v>50</v>
      </c>
    </row>
    <row r="401" spans="1:4" x14ac:dyDescent="0.2">
      <c r="A401" s="2">
        <v>4</v>
      </c>
      <c r="B401" s="2" t="s">
        <v>123</v>
      </c>
      <c r="C401" s="2" t="s">
        <v>271</v>
      </c>
      <c r="D401" s="2" t="s">
        <v>50</v>
      </c>
    </row>
    <row r="402" spans="1:4" x14ac:dyDescent="0.2">
      <c r="A402" s="2">
        <v>4</v>
      </c>
      <c r="B402" s="2" t="s">
        <v>123</v>
      </c>
      <c r="C402" s="2" t="s">
        <v>225</v>
      </c>
      <c r="D402" s="2" t="s">
        <v>50</v>
      </c>
    </row>
    <row r="403" spans="1:4" x14ac:dyDescent="0.2">
      <c r="A403" s="2">
        <v>4</v>
      </c>
      <c r="B403" s="2" t="s">
        <v>298</v>
      </c>
      <c r="C403" s="2" t="s">
        <v>225</v>
      </c>
      <c r="D403" s="2" t="s">
        <v>50</v>
      </c>
    </row>
    <row r="404" spans="1:4" x14ac:dyDescent="0.2">
      <c r="A404" s="2">
        <v>4</v>
      </c>
      <c r="B404" s="2" t="s">
        <v>121</v>
      </c>
      <c r="C404" s="2" t="s">
        <v>267</v>
      </c>
      <c r="D404" s="2" t="s">
        <v>50</v>
      </c>
    </row>
    <row r="405" spans="1:4" x14ac:dyDescent="0.2">
      <c r="A405" s="2">
        <v>4</v>
      </c>
      <c r="B405" s="2" t="s">
        <v>121</v>
      </c>
      <c r="C405" s="2" t="s">
        <v>267</v>
      </c>
      <c r="D405" s="2" t="s">
        <v>50</v>
      </c>
    </row>
    <row r="406" spans="1:4" x14ac:dyDescent="0.2">
      <c r="A406" s="2">
        <v>4</v>
      </c>
      <c r="B406" s="2" t="s">
        <v>121</v>
      </c>
      <c r="C406" s="2" t="s">
        <v>225</v>
      </c>
      <c r="D406" s="2" t="s">
        <v>50</v>
      </c>
    </row>
    <row r="407" spans="1:4" x14ac:dyDescent="0.2">
      <c r="A407" s="2">
        <v>4</v>
      </c>
      <c r="B407" s="2" t="s">
        <v>122</v>
      </c>
      <c r="C407" s="2" t="s">
        <v>267</v>
      </c>
      <c r="D407" s="2" t="s">
        <v>50</v>
      </c>
    </row>
    <row r="408" spans="1:4" x14ac:dyDescent="0.2">
      <c r="A408" s="2">
        <v>4</v>
      </c>
      <c r="B408" s="2" t="s">
        <v>122</v>
      </c>
      <c r="C408" s="2" t="s">
        <v>270</v>
      </c>
      <c r="D408" s="2">
        <v>2.2000000000000002</v>
      </c>
    </row>
    <row r="409" spans="1:4" x14ac:dyDescent="0.2">
      <c r="A409" s="2">
        <v>4</v>
      </c>
      <c r="B409" s="2" t="s">
        <v>120</v>
      </c>
      <c r="C409" s="2" t="s">
        <v>267</v>
      </c>
    </row>
    <row r="410" spans="1:4" x14ac:dyDescent="0.2">
      <c r="A410" s="2">
        <v>4</v>
      </c>
      <c r="B410" s="2" t="s">
        <v>120</v>
      </c>
      <c r="C410" s="2" t="s">
        <v>271</v>
      </c>
      <c r="D410" s="2" t="s">
        <v>50</v>
      </c>
    </row>
    <row r="411" spans="1:4" x14ac:dyDescent="0.2">
      <c r="A411" s="2">
        <v>4</v>
      </c>
      <c r="B411" s="2" t="s">
        <v>120</v>
      </c>
      <c r="C411" s="2" t="s">
        <v>271</v>
      </c>
      <c r="D411" s="2" t="s">
        <v>50</v>
      </c>
    </row>
    <row r="412" spans="1:4" x14ac:dyDescent="0.2">
      <c r="A412" s="2">
        <v>4</v>
      </c>
      <c r="B412" s="2" t="s">
        <v>119</v>
      </c>
      <c r="C412" s="2" t="s">
        <v>268</v>
      </c>
      <c r="D412" s="2" t="s">
        <v>50</v>
      </c>
    </row>
    <row r="413" spans="1:4" x14ac:dyDescent="0.2">
      <c r="A413" s="2">
        <v>4</v>
      </c>
      <c r="B413" s="2" t="s">
        <v>119</v>
      </c>
      <c r="C413" s="2" t="s">
        <v>268</v>
      </c>
      <c r="D413" s="2" t="s">
        <v>50</v>
      </c>
    </row>
    <row r="414" spans="1:4" x14ac:dyDescent="0.2">
      <c r="A414" s="2">
        <v>4</v>
      </c>
      <c r="B414" s="2" t="s">
        <v>119</v>
      </c>
      <c r="C414" s="2" t="s">
        <v>268</v>
      </c>
      <c r="D414" s="2" t="s">
        <v>50</v>
      </c>
    </row>
    <row r="415" spans="1:4" x14ac:dyDescent="0.2">
      <c r="A415" s="2">
        <v>4</v>
      </c>
      <c r="B415" s="2" t="s">
        <v>119</v>
      </c>
      <c r="C415" s="2" t="s">
        <v>267</v>
      </c>
      <c r="D415" s="2" t="s">
        <v>50</v>
      </c>
    </row>
    <row r="416" spans="1:4" x14ac:dyDescent="0.2">
      <c r="A416" s="2">
        <v>4</v>
      </c>
      <c r="B416" s="2" t="s">
        <v>119</v>
      </c>
      <c r="C416" s="2" t="s">
        <v>270</v>
      </c>
      <c r="D416" s="2">
        <v>1.5</v>
      </c>
    </row>
    <row r="417" spans="1:4" x14ac:dyDescent="0.2">
      <c r="A417" s="2">
        <v>4</v>
      </c>
      <c r="B417" s="2" t="s">
        <v>119</v>
      </c>
      <c r="C417" s="2" t="s">
        <v>271</v>
      </c>
      <c r="D417" s="2" t="s">
        <v>50</v>
      </c>
    </row>
    <row r="418" spans="1:4" x14ac:dyDescent="0.2">
      <c r="A418" s="2">
        <v>4</v>
      </c>
      <c r="B418" s="2" t="s">
        <v>118</v>
      </c>
      <c r="C418" s="2" t="s">
        <v>225</v>
      </c>
      <c r="D418" s="2" t="s">
        <v>50</v>
      </c>
    </row>
    <row r="419" spans="1:4" x14ac:dyDescent="0.2">
      <c r="A419" s="2">
        <v>4</v>
      </c>
      <c r="B419" s="2" t="s">
        <v>117</v>
      </c>
      <c r="C419" s="2" t="s">
        <v>267</v>
      </c>
      <c r="D419" s="2" t="s">
        <v>50</v>
      </c>
    </row>
    <row r="420" spans="1:4" x14ac:dyDescent="0.2">
      <c r="A420" s="2">
        <v>4</v>
      </c>
      <c r="B420" s="2" t="s">
        <v>117</v>
      </c>
      <c r="C420" s="2" t="s">
        <v>267</v>
      </c>
      <c r="D420" s="2" t="s">
        <v>50</v>
      </c>
    </row>
    <row r="421" spans="1:4" x14ac:dyDescent="0.2">
      <c r="A421" s="2">
        <v>4</v>
      </c>
      <c r="B421" s="2" t="s">
        <v>117</v>
      </c>
      <c r="C421" s="2" t="s">
        <v>270</v>
      </c>
      <c r="D421" s="2">
        <v>6.2</v>
      </c>
    </row>
    <row r="422" spans="1:4" x14ac:dyDescent="0.2">
      <c r="A422" s="2">
        <v>4</v>
      </c>
      <c r="B422" s="2" t="s">
        <v>117</v>
      </c>
      <c r="C422" s="2" t="s">
        <v>270</v>
      </c>
      <c r="D422" s="2">
        <v>4</v>
      </c>
    </row>
    <row r="423" spans="1:4" x14ac:dyDescent="0.2">
      <c r="A423" s="2">
        <v>4</v>
      </c>
      <c r="B423" s="2" t="s">
        <v>117</v>
      </c>
      <c r="C423" s="2" t="s">
        <v>269</v>
      </c>
      <c r="D423" s="2" t="s">
        <v>50</v>
      </c>
    </row>
    <row r="424" spans="1:4" x14ac:dyDescent="0.2">
      <c r="A424" s="2">
        <v>4</v>
      </c>
      <c r="B424" s="2" t="s">
        <v>117</v>
      </c>
      <c r="C424" s="2" t="s">
        <v>269</v>
      </c>
      <c r="D424" s="2" t="s">
        <v>50</v>
      </c>
    </row>
    <row r="425" spans="1:4" x14ac:dyDescent="0.2">
      <c r="A425" s="2">
        <v>4</v>
      </c>
      <c r="B425" s="2" t="s">
        <v>117</v>
      </c>
      <c r="C425" s="2" t="s">
        <v>224</v>
      </c>
      <c r="D425" s="2" t="s">
        <v>50</v>
      </c>
    </row>
    <row r="426" spans="1:4" x14ac:dyDescent="0.2">
      <c r="A426" s="2">
        <v>4</v>
      </c>
      <c r="B426" s="2" t="s">
        <v>116</v>
      </c>
      <c r="C426" s="2" t="s">
        <v>268</v>
      </c>
      <c r="D426" s="2" t="s">
        <v>50</v>
      </c>
    </row>
    <row r="427" spans="1:4" x14ac:dyDescent="0.2">
      <c r="A427" s="2">
        <v>4</v>
      </c>
      <c r="B427" s="2" t="s">
        <v>116</v>
      </c>
      <c r="C427" s="2" t="s">
        <v>268</v>
      </c>
      <c r="D427" s="2" t="s">
        <v>50</v>
      </c>
    </row>
    <row r="428" spans="1:4" x14ac:dyDescent="0.2">
      <c r="A428" s="2">
        <v>4</v>
      </c>
      <c r="B428" s="2" t="s">
        <v>116</v>
      </c>
      <c r="C428" s="2" t="s">
        <v>268</v>
      </c>
      <c r="D428" s="2" t="s">
        <v>50</v>
      </c>
    </row>
    <row r="429" spans="1:4" x14ac:dyDescent="0.2">
      <c r="A429" s="2">
        <v>4</v>
      </c>
      <c r="B429" s="2" t="s">
        <v>116</v>
      </c>
      <c r="C429" s="2" t="s">
        <v>268</v>
      </c>
      <c r="D429" s="2" t="s">
        <v>50</v>
      </c>
    </row>
    <row r="430" spans="1:4" x14ac:dyDescent="0.2">
      <c r="A430" s="2">
        <v>4</v>
      </c>
      <c r="B430" s="2" t="s">
        <v>116</v>
      </c>
      <c r="C430" s="2" t="s">
        <v>268</v>
      </c>
      <c r="D430" s="2" t="s">
        <v>50</v>
      </c>
    </row>
    <row r="431" spans="1:4" x14ac:dyDescent="0.2">
      <c r="A431" s="2">
        <v>4</v>
      </c>
      <c r="B431" s="2" t="s">
        <v>116</v>
      </c>
      <c r="C431" s="2" t="s">
        <v>267</v>
      </c>
    </row>
    <row r="432" spans="1:4" x14ac:dyDescent="0.2">
      <c r="A432" s="2">
        <v>4</v>
      </c>
      <c r="B432" s="2" t="s">
        <v>116</v>
      </c>
      <c r="C432" s="2" t="s">
        <v>267</v>
      </c>
      <c r="D432" s="2" t="s">
        <v>50</v>
      </c>
    </row>
    <row r="433" spans="1:4" x14ac:dyDescent="0.2">
      <c r="A433" s="2">
        <v>4</v>
      </c>
      <c r="B433" s="2" t="s">
        <v>115</v>
      </c>
      <c r="C433" s="2" t="s">
        <v>225</v>
      </c>
      <c r="D433" s="2" t="s">
        <v>50</v>
      </c>
    </row>
    <row r="434" spans="1:4" x14ac:dyDescent="0.2">
      <c r="A434" s="2">
        <v>4</v>
      </c>
      <c r="B434" s="2" t="s">
        <v>114</v>
      </c>
      <c r="C434" s="2" t="s">
        <v>225</v>
      </c>
      <c r="D434" s="2" t="s">
        <v>50</v>
      </c>
    </row>
    <row r="435" spans="1:4" x14ac:dyDescent="0.2">
      <c r="A435" s="2">
        <v>4</v>
      </c>
      <c r="B435" s="2" t="s">
        <v>299</v>
      </c>
      <c r="C435" s="2" t="s">
        <v>225</v>
      </c>
      <c r="D435" s="2" t="s">
        <v>50</v>
      </c>
    </row>
    <row r="436" spans="1:4" x14ac:dyDescent="0.2">
      <c r="A436" s="2">
        <v>4</v>
      </c>
      <c r="B436" s="2" t="s">
        <v>113</v>
      </c>
      <c r="C436" s="2" t="s">
        <v>270</v>
      </c>
      <c r="D436" s="2">
        <v>1</v>
      </c>
    </row>
    <row r="437" spans="1:4" x14ac:dyDescent="0.2">
      <c r="A437" s="2">
        <v>4</v>
      </c>
      <c r="B437" s="2" t="s">
        <v>113</v>
      </c>
      <c r="C437" s="2" t="s">
        <v>270</v>
      </c>
      <c r="D437" s="2">
        <v>1</v>
      </c>
    </row>
    <row r="438" spans="1:4" x14ac:dyDescent="0.2">
      <c r="A438" s="2">
        <v>4</v>
      </c>
      <c r="B438" s="2" t="s">
        <v>113</v>
      </c>
      <c r="C438" s="2" t="s">
        <v>269</v>
      </c>
    </row>
    <row r="439" spans="1:4" x14ac:dyDescent="0.2">
      <c r="A439" s="2">
        <v>4</v>
      </c>
      <c r="B439" s="2" t="s">
        <v>111</v>
      </c>
      <c r="C439" s="2" t="s">
        <v>267</v>
      </c>
      <c r="D439" s="2" t="s">
        <v>50</v>
      </c>
    </row>
    <row r="440" spans="1:4" x14ac:dyDescent="0.2">
      <c r="A440" s="2">
        <v>4</v>
      </c>
      <c r="B440" s="2" t="s">
        <v>111</v>
      </c>
      <c r="C440" s="2" t="s">
        <v>267</v>
      </c>
      <c r="D440" s="2" t="s">
        <v>50</v>
      </c>
    </row>
    <row r="441" spans="1:4" x14ac:dyDescent="0.2">
      <c r="A441" s="2">
        <v>4</v>
      </c>
      <c r="B441" s="2" t="s">
        <v>111</v>
      </c>
      <c r="C441" s="2" t="s">
        <v>271</v>
      </c>
      <c r="D441" s="2" t="s">
        <v>50</v>
      </c>
    </row>
    <row r="442" spans="1:4" x14ac:dyDescent="0.2">
      <c r="A442" s="2">
        <v>4</v>
      </c>
      <c r="B442" s="2" t="s">
        <v>110</v>
      </c>
      <c r="C442" s="2" t="s">
        <v>267</v>
      </c>
      <c r="D442" s="2" t="s">
        <v>50</v>
      </c>
    </row>
    <row r="443" spans="1:4" x14ac:dyDescent="0.2">
      <c r="A443" s="2">
        <v>4</v>
      </c>
      <c r="B443" s="2" t="s">
        <v>110</v>
      </c>
      <c r="C443" s="2" t="s">
        <v>267</v>
      </c>
      <c r="D443" s="2" t="s">
        <v>50</v>
      </c>
    </row>
    <row r="444" spans="1:4" x14ac:dyDescent="0.2">
      <c r="A444" s="2">
        <v>4</v>
      </c>
      <c r="B444" s="2" t="s">
        <v>110</v>
      </c>
      <c r="C444" s="2" t="s">
        <v>225</v>
      </c>
      <c r="D444" s="2" t="s">
        <v>50</v>
      </c>
    </row>
    <row r="445" spans="1:4" x14ac:dyDescent="0.2">
      <c r="A445" s="2">
        <v>4</v>
      </c>
      <c r="B445" s="2" t="s">
        <v>112</v>
      </c>
      <c r="C445" s="2" t="s">
        <v>269</v>
      </c>
    </row>
    <row r="446" spans="1:4" x14ac:dyDescent="0.2">
      <c r="A446" s="2">
        <v>5</v>
      </c>
      <c r="B446" s="2" t="s">
        <v>180</v>
      </c>
      <c r="C446" s="2" t="s">
        <v>269</v>
      </c>
      <c r="D446" s="2" t="s">
        <v>50</v>
      </c>
    </row>
    <row r="447" spans="1:4" x14ac:dyDescent="0.2">
      <c r="A447" s="2">
        <v>5</v>
      </c>
      <c r="B447" s="2" t="s">
        <v>180</v>
      </c>
      <c r="C447" s="2" t="s">
        <v>269</v>
      </c>
      <c r="D447" s="2" t="s">
        <v>50</v>
      </c>
    </row>
    <row r="448" spans="1:4" x14ac:dyDescent="0.2">
      <c r="A448" s="2">
        <v>5</v>
      </c>
      <c r="B448" s="2" t="s">
        <v>179</v>
      </c>
      <c r="C448" s="2" t="s">
        <v>270</v>
      </c>
      <c r="D448" s="2">
        <v>2.5</v>
      </c>
    </row>
    <row r="449" spans="1:4" x14ac:dyDescent="0.2">
      <c r="A449" s="2">
        <v>5</v>
      </c>
      <c r="B449" s="2" t="s">
        <v>179</v>
      </c>
      <c r="C449" s="2" t="s">
        <v>269</v>
      </c>
      <c r="D449" s="2" t="s">
        <v>50</v>
      </c>
    </row>
    <row r="450" spans="1:4" x14ac:dyDescent="0.2">
      <c r="A450" s="2">
        <v>5</v>
      </c>
      <c r="B450" s="2" t="s">
        <v>178</v>
      </c>
      <c r="C450" s="2" t="s">
        <v>267</v>
      </c>
      <c r="D450" s="2" t="s">
        <v>50</v>
      </c>
    </row>
    <row r="451" spans="1:4" x14ac:dyDescent="0.2">
      <c r="A451" s="2">
        <v>5</v>
      </c>
      <c r="B451" s="2" t="s">
        <v>178</v>
      </c>
      <c r="C451" s="2" t="s">
        <v>270</v>
      </c>
      <c r="D451" s="2">
        <v>9.3000000000000007</v>
      </c>
    </row>
    <row r="452" spans="1:4" x14ac:dyDescent="0.2">
      <c r="A452" s="2">
        <v>5</v>
      </c>
      <c r="B452" s="2" t="s">
        <v>178</v>
      </c>
      <c r="C452" s="2" t="s">
        <v>269</v>
      </c>
      <c r="D452" s="2" t="s">
        <v>50</v>
      </c>
    </row>
    <row r="453" spans="1:4" x14ac:dyDescent="0.2">
      <c r="A453" s="2">
        <v>5</v>
      </c>
      <c r="B453" s="2" t="s">
        <v>178</v>
      </c>
      <c r="C453" s="2" t="s">
        <v>269</v>
      </c>
      <c r="D453" s="2" t="s">
        <v>50</v>
      </c>
    </row>
    <row r="454" spans="1:4" x14ac:dyDescent="0.2">
      <c r="A454" s="2">
        <v>5</v>
      </c>
      <c r="B454" s="2" t="s">
        <v>177</v>
      </c>
      <c r="C454" s="2" t="s">
        <v>269</v>
      </c>
      <c r="D454" s="2" t="s">
        <v>50</v>
      </c>
    </row>
    <row r="455" spans="1:4" x14ac:dyDescent="0.2">
      <c r="A455" s="2">
        <v>5</v>
      </c>
      <c r="B455" s="2" t="s">
        <v>176</v>
      </c>
      <c r="C455" s="2" t="s">
        <v>268</v>
      </c>
      <c r="D455" s="2" t="s">
        <v>50</v>
      </c>
    </row>
    <row r="456" spans="1:4" x14ac:dyDescent="0.2">
      <c r="A456" s="2">
        <v>5</v>
      </c>
      <c r="B456" s="2" t="s">
        <v>175</v>
      </c>
      <c r="C456" s="2" t="s">
        <v>269</v>
      </c>
      <c r="D456" s="2" t="s">
        <v>50</v>
      </c>
    </row>
    <row r="457" spans="1:4" x14ac:dyDescent="0.2">
      <c r="A457" s="2">
        <v>5</v>
      </c>
      <c r="B457" s="2" t="s">
        <v>175</v>
      </c>
      <c r="C457" s="2" t="s">
        <v>269</v>
      </c>
      <c r="D457" s="2" t="s">
        <v>50</v>
      </c>
    </row>
    <row r="458" spans="1:4" x14ac:dyDescent="0.2">
      <c r="A458" s="2">
        <v>5</v>
      </c>
      <c r="B458" s="2" t="s">
        <v>172</v>
      </c>
      <c r="C458" s="2" t="s">
        <v>267</v>
      </c>
      <c r="D458" s="2" t="s">
        <v>50</v>
      </c>
    </row>
    <row r="459" spans="1:4" x14ac:dyDescent="0.2">
      <c r="A459" s="2">
        <v>5</v>
      </c>
      <c r="B459" s="2" t="s">
        <v>172</v>
      </c>
      <c r="C459" s="2" t="s">
        <v>267</v>
      </c>
      <c r="D459" s="2" t="s">
        <v>50</v>
      </c>
    </row>
    <row r="460" spans="1:4" x14ac:dyDescent="0.2">
      <c r="A460" s="2">
        <v>5</v>
      </c>
      <c r="B460" s="2" t="s">
        <v>172</v>
      </c>
      <c r="C460" s="2" t="s">
        <v>267</v>
      </c>
      <c r="D460" s="2" t="s">
        <v>50</v>
      </c>
    </row>
    <row r="461" spans="1:4" x14ac:dyDescent="0.2">
      <c r="A461" s="2">
        <v>5</v>
      </c>
      <c r="B461" s="2" t="s">
        <v>173</v>
      </c>
      <c r="C461" s="2" t="s">
        <v>267</v>
      </c>
      <c r="D461" s="2" t="s">
        <v>50</v>
      </c>
    </row>
    <row r="462" spans="1:4" x14ac:dyDescent="0.2">
      <c r="A462" s="2">
        <v>5</v>
      </c>
      <c r="B462" s="2" t="s">
        <v>173</v>
      </c>
      <c r="C462" s="2" t="s">
        <v>269</v>
      </c>
      <c r="D462" s="2" t="s">
        <v>50</v>
      </c>
    </row>
    <row r="463" spans="1:4" x14ac:dyDescent="0.2">
      <c r="A463" s="2">
        <v>5</v>
      </c>
      <c r="B463" s="2" t="s">
        <v>173</v>
      </c>
      <c r="C463" s="2" t="s">
        <v>269</v>
      </c>
      <c r="D463" s="2" t="s">
        <v>50</v>
      </c>
    </row>
    <row r="464" spans="1:4" x14ac:dyDescent="0.2">
      <c r="A464" s="2">
        <v>5</v>
      </c>
      <c r="B464" s="2" t="s">
        <v>171</v>
      </c>
      <c r="C464" s="2" t="s">
        <v>267</v>
      </c>
      <c r="D464" s="2" t="s">
        <v>50</v>
      </c>
    </row>
    <row r="465" spans="1:4" x14ac:dyDescent="0.2">
      <c r="A465" s="2">
        <v>5</v>
      </c>
      <c r="B465" s="2" t="s">
        <v>171</v>
      </c>
      <c r="C465" s="2" t="s">
        <v>267</v>
      </c>
      <c r="D465" s="2" t="s">
        <v>50</v>
      </c>
    </row>
    <row r="466" spans="1:4" x14ac:dyDescent="0.2">
      <c r="A466" s="2">
        <v>5</v>
      </c>
      <c r="B466" s="2" t="s">
        <v>170</v>
      </c>
      <c r="C466" s="2" t="s">
        <v>269</v>
      </c>
      <c r="D466" s="2" t="s">
        <v>50</v>
      </c>
    </row>
    <row r="467" spans="1:4" x14ac:dyDescent="0.2">
      <c r="A467" s="2">
        <v>5</v>
      </c>
      <c r="B467" s="2" t="s">
        <v>169</v>
      </c>
      <c r="C467" s="2" t="s">
        <v>267</v>
      </c>
      <c r="D467" s="2" t="s">
        <v>50</v>
      </c>
    </row>
    <row r="468" spans="1:4" x14ac:dyDescent="0.2">
      <c r="A468" s="2">
        <v>5</v>
      </c>
      <c r="B468" s="2" t="s">
        <v>169</v>
      </c>
      <c r="C468" s="2" t="s">
        <v>267</v>
      </c>
      <c r="D468" s="2" t="s">
        <v>50</v>
      </c>
    </row>
    <row r="469" spans="1:4" x14ac:dyDescent="0.2">
      <c r="A469" s="2">
        <v>5</v>
      </c>
      <c r="B469" s="2" t="s">
        <v>169</v>
      </c>
      <c r="C469" s="2" t="s">
        <v>267</v>
      </c>
      <c r="D469" s="2" t="s">
        <v>50</v>
      </c>
    </row>
    <row r="470" spans="1:4" x14ac:dyDescent="0.2">
      <c r="A470" s="2">
        <v>5</v>
      </c>
      <c r="B470" s="2" t="s">
        <v>169</v>
      </c>
      <c r="C470" s="2" t="s">
        <v>269</v>
      </c>
      <c r="D470" s="2" t="s">
        <v>50</v>
      </c>
    </row>
    <row r="471" spans="1:4" x14ac:dyDescent="0.2">
      <c r="A471" s="2">
        <v>5</v>
      </c>
      <c r="B471" s="2" t="s">
        <v>169</v>
      </c>
      <c r="C471" s="2" t="s">
        <v>269</v>
      </c>
      <c r="D471" s="2" t="s">
        <v>50</v>
      </c>
    </row>
    <row r="472" spans="1:4" x14ac:dyDescent="0.2">
      <c r="A472" s="2">
        <v>5</v>
      </c>
      <c r="B472" s="2" t="s">
        <v>169</v>
      </c>
      <c r="C472" s="2" t="s">
        <v>269</v>
      </c>
      <c r="D472" s="2" t="s">
        <v>50</v>
      </c>
    </row>
    <row r="473" spans="1:4" x14ac:dyDescent="0.2">
      <c r="A473" s="2">
        <v>5</v>
      </c>
      <c r="B473" s="2" t="s">
        <v>169</v>
      </c>
      <c r="C473" s="2" t="s">
        <v>269</v>
      </c>
      <c r="D473" s="2" t="s">
        <v>50</v>
      </c>
    </row>
    <row r="474" spans="1:4" x14ac:dyDescent="0.2">
      <c r="A474" s="2">
        <v>5</v>
      </c>
      <c r="B474" s="2" t="s">
        <v>304</v>
      </c>
      <c r="C474" s="2" t="s">
        <v>270</v>
      </c>
      <c r="D474" s="2">
        <v>0.75</v>
      </c>
    </row>
    <row r="475" spans="1:4" x14ac:dyDescent="0.2">
      <c r="A475" s="2">
        <v>5</v>
      </c>
      <c r="B475" s="2" t="s">
        <v>304</v>
      </c>
      <c r="C475" s="2" t="s">
        <v>270</v>
      </c>
      <c r="D475" s="2">
        <v>0.75</v>
      </c>
    </row>
    <row r="476" spans="1:4" x14ac:dyDescent="0.2">
      <c r="A476" s="2">
        <v>5</v>
      </c>
      <c r="B476" s="2" t="s">
        <v>304</v>
      </c>
      <c r="C476" s="2" t="s">
        <v>269</v>
      </c>
      <c r="D476" s="2" t="s">
        <v>50</v>
      </c>
    </row>
    <row r="477" spans="1:4" x14ac:dyDescent="0.2">
      <c r="A477" s="2">
        <v>5</v>
      </c>
      <c r="B477" s="2" t="s">
        <v>304</v>
      </c>
      <c r="C477" s="2" t="s">
        <v>269</v>
      </c>
      <c r="D477" s="2" t="s">
        <v>50</v>
      </c>
    </row>
    <row r="478" spans="1:4" x14ac:dyDescent="0.2">
      <c r="A478" s="2">
        <v>5</v>
      </c>
      <c r="B478" s="2" t="s">
        <v>304</v>
      </c>
      <c r="C478" s="2" t="s">
        <v>269</v>
      </c>
      <c r="D478" s="2" t="s">
        <v>50</v>
      </c>
    </row>
    <row r="479" spans="1:4" x14ac:dyDescent="0.2">
      <c r="A479" s="2">
        <v>5</v>
      </c>
      <c r="B479" s="2" t="s">
        <v>305</v>
      </c>
      <c r="C479" s="2" t="s">
        <v>267</v>
      </c>
      <c r="D479" s="2" t="s">
        <v>50</v>
      </c>
    </row>
    <row r="480" spans="1:4" x14ac:dyDescent="0.2">
      <c r="A480" s="2">
        <v>5</v>
      </c>
      <c r="B480" s="2" t="s">
        <v>306</v>
      </c>
      <c r="C480" s="2" t="s">
        <v>267</v>
      </c>
      <c r="D480" s="2" t="s">
        <v>50</v>
      </c>
    </row>
    <row r="481" spans="1:4" x14ac:dyDescent="0.2">
      <c r="A481" s="2">
        <v>5</v>
      </c>
      <c r="B481" s="2" t="s">
        <v>306</v>
      </c>
      <c r="C481" s="2" t="s">
        <v>270</v>
      </c>
      <c r="D481" s="2">
        <v>2</v>
      </c>
    </row>
    <row r="482" spans="1:4" x14ac:dyDescent="0.2">
      <c r="A482" s="2">
        <v>5</v>
      </c>
      <c r="B482" s="2" t="s">
        <v>306</v>
      </c>
      <c r="C482" s="2" t="s">
        <v>270</v>
      </c>
      <c r="D482" s="2">
        <v>2</v>
      </c>
    </row>
    <row r="483" spans="1:4" x14ac:dyDescent="0.2">
      <c r="A483" s="2">
        <v>5</v>
      </c>
      <c r="B483" s="2" t="s">
        <v>306</v>
      </c>
      <c r="C483" s="2" t="s">
        <v>269</v>
      </c>
      <c r="D483" s="2" t="s">
        <v>50</v>
      </c>
    </row>
    <row r="484" spans="1:4" x14ac:dyDescent="0.2">
      <c r="A484" s="2">
        <v>5</v>
      </c>
      <c r="B484" s="2" t="s">
        <v>306</v>
      </c>
      <c r="C484" s="2" t="s">
        <v>269</v>
      </c>
      <c r="D484" s="2" t="s">
        <v>50</v>
      </c>
    </row>
    <row r="485" spans="1:4" x14ac:dyDescent="0.2">
      <c r="A485" s="2">
        <v>5</v>
      </c>
      <c r="B485" s="2" t="s">
        <v>306</v>
      </c>
      <c r="C485" s="2" t="s">
        <v>269</v>
      </c>
      <c r="D485" s="2" t="s">
        <v>50</v>
      </c>
    </row>
    <row r="486" spans="1:4" x14ac:dyDescent="0.2">
      <c r="A486" s="2">
        <v>5</v>
      </c>
      <c r="B486" s="2" t="s">
        <v>306</v>
      </c>
      <c r="C486" s="2" t="s">
        <v>271</v>
      </c>
      <c r="D486" s="2" t="s">
        <v>50</v>
      </c>
    </row>
    <row r="487" spans="1:4" x14ac:dyDescent="0.2">
      <c r="A487" s="2">
        <v>5</v>
      </c>
      <c r="B487" s="2" t="s">
        <v>306</v>
      </c>
      <c r="C487" s="2" t="s">
        <v>225</v>
      </c>
      <c r="D487" s="2" t="s">
        <v>50</v>
      </c>
    </row>
    <row r="488" spans="1:4" x14ac:dyDescent="0.2">
      <c r="A488" s="2">
        <v>5</v>
      </c>
      <c r="B488" s="2" t="s">
        <v>168</v>
      </c>
      <c r="C488" s="2" t="s">
        <v>269</v>
      </c>
    </row>
    <row r="489" spans="1:4" x14ac:dyDescent="0.2">
      <c r="A489" s="2">
        <v>5</v>
      </c>
      <c r="B489" s="2" t="s">
        <v>167</v>
      </c>
      <c r="C489" s="2" t="s">
        <v>269</v>
      </c>
    </row>
    <row r="490" spans="1:4" x14ac:dyDescent="0.2">
      <c r="A490" s="2">
        <v>5</v>
      </c>
      <c r="B490" s="2" t="s">
        <v>167</v>
      </c>
      <c r="C490" s="2" t="s">
        <v>269</v>
      </c>
    </row>
    <row r="491" spans="1:4" x14ac:dyDescent="0.2">
      <c r="A491" s="2">
        <v>5</v>
      </c>
      <c r="B491" s="2" t="s">
        <v>148</v>
      </c>
      <c r="C491" s="2" t="s">
        <v>269</v>
      </c>
    </row>
    <row r="492" spans="1:4" x14ac:dyDescent="0.2">
      <c r="A492" s="2">
        <v>5</v>
      </c>
      <c r="B492" s="2" t="s">
        <v>148</v>
      </c>
      <c r="C492" s="2" t="s">
        <v>269</v>
      </c>
    </row>
    <row r="493" spans="1:4" x14ac:dyDescent="0.2">
      <c r="A493" s="2">
        <v>5</v>
      </c>
      <c r="B493" s="2" t="s">
        <v>148</v>
      </c>
      <c r="C493" s="2" t="s">
        <v>269</v>
      </c>
    </row>
    <row r="494" spans="1:4" x14ac:dyDescent="0.2">
      <c r="A494" s="2">
        <v>5</v>
      </c>
      <c r="B494" s="2" t="s">
        <v>148</v>
      </c>
      <c r="C494" s="2" t="s">
        <v>269</v>
      </c>
    </row>
    <row r="495" spans="1:4" x14ac:dyDescent="0.2">
      <c r="A495" s="2">
        <v>5</v>
      </c>
      <c r="B495" s="2" t="s">
        <v>148</v>
      </c>
      <c r="C495" s="2" t="s">
        <v>269</v>
      </c>
    </row>
    <row r="496" spans="1:4" x14ac:dyDescent="0.2">
      <c r="A496" s="2">
        <v>5</v>
      </c>
      <c r="B496" s="2" t="s">
        <v>148</v>
      </c>
      <c r="C496" s="2" t="s">
        <v>269</v>
      </c>
    </row>
    <row r="497" spans="1:4" x14ac:dyDescent="0.2">
      <c r="A497" s="2">
        <v>5</v>
      </c>
      <c r="B497" s="2" t="s">
        <v>147</v>
      </c>
      <c r="C497" s="2" t="s">
        <v>267</v>
      </c>
    </row>
    <row r="498" spans="1:4" x14ac:dyDescent="0.2">
      <c r="A498" s="2">
        <v>5</v>
      </c>
      <c r="B498" s="2" t="s">
        <v>147</v>
      </c>
      <c r="C498" s="2" t="s">
        <v>267</v>
      </c>
    </row>
    <row r="499" spans="1:4" x14ac:dyDescent="0.2">
      <c r="A499" s="2">
        <v>5</v>
      </c>
      <c r="B499" s="2" t="s">
        <v>145</v>
      </c>
      <c r="C499" s="2" t="s">
        <v>267</v>
      </c>
      <c r="D499" s="2" t="s">
        <v>50</v>
      </c>
    </row>
    <row r="500" spans="1:4" x14ac:dyDescent="0.2">
      <c r="A500" s="2">
        <v>5</v>
      </c>
      <c r="B500" s="2" t="s">
        <v>307</v>
      </c>
      <c r="C500" s="2" t="s">
        <v>225</v>
      </c>
      <c r="D500" s="2" t="s">
        <v>50</v>
      </c>
    </row>
    <row r="501" spans="1:4" x14ac:dyDescent="0.2">
      <c r="A501" s="2">
        <v>5</v>
      </c>
      <c r="B501" s="2" t="s">
        <v>146</v>
      </c>
      <c r="C501" s="2" t="s">
        <v>269</v>
      </c>
      <c r="D501" s="2" t="s">
        <v>50</v>
      </c>
    </row>
    <row r="502" spans="1:4" x14ac:dyDescent="0.2">
      <c r="A502" s="2">
        <v>5</v>
      </c>
      <c r="B502" s="2" t="s">
        <v>144</v>
      </c>
      <c r="C502" s="2" t="s">
        <v>270</v>
      </c>
      <c r="D502" s="2">
        <v>0.5</v>
      </c>
    </row>
    <row r="503" spans="1:4" x14ac:dyDescent="0.2">
      <c r="A503" s="2">
        <v>5</v>
      </c>
      <c r="B503" s="2" t="s">
        <v>144</v>
      </c>
      <c r="C503" s="2" t="s">
        <v>269</v>
      </c>
      <c r="D503" s="2" t="s">
        <v>50</v>
      </c>
    </row>
    <row r="504" spans="1:4" x14ac:dyDescent="0.2">
      <c r="A504" s="2">
        <v>5</v>
      </c>
      <c r="B504" s="2" t="s">
        <v>143</v>
      </c>
      <c r="C504" s="2" t="s">
        <v>267</v>
      </c>
      <c r="D504" s="2" t="s">
        <v>50</v>
      </c>
    </row>
    <row r="505" spans="1:4" x14ac:dyDescent="0.2">
      <c r="A505" s="2">
        <v>5</v>
      </c>
      <c r="B505" s="2" t="s">
        <v>143</v>
      </c>
      <c r="C505" s="2" t="s">
        <v>270</v>
      </c>
      <c r="D505" s="2">
        <v>1.2</v>
      </c>
    </row>
    <row r="506" spans="1:4" x14ac:dyDescent="0.2">
      <c r="A506" s="2">
        <v>5</v>
      </c>
      <c r="B506" s="2" t="s">
        <v>142</v>
      </c>
      <c r="C506" s="2" t="s">
        <v>267</v>
      </c>
      <c r="D506" s="2" t="s">
        <v>50</v>
      </c>
    </row>
    <row r="507" spans="1:4" x14ac:dyDescent="0.2">
      <c r="A507" s="2">
        <v>5</v>
      </c>
      <c r="B507" s="2" t="s">
        <v>141</v>
      </c>
      <c r="C507" s="2" t="s">
        <v>269</v>
      </c>
      <c r="D507" s="2" t="s">
        <v>50</v>
      </c>
    </row>
    <row r="508" spans="1:4" x14ac:dyDescent="0.2">
      <c r="A508" s="2">
        <v>5</v>
      </c>
      <c r="B508" s="2" t="s">
        <v>139</v>
      </c>
      <c r="C508" s="2" t="s">
        <v>224</v>
      </c>
      <c r="D508" s="2" t="s">
        <v>50</v>
      </c>
    </row>
    <row r="509" spans="1:4" x14ac:dyDescent="0.2">
      <c r="A509" s="2">
        <v>5</v>
      </c>
      <c r="B509" s="2" t="s">
        <v>308</v>
      </c>
      <c r="C509" s="2" t="s">
        <v>225</v>
      </c>
      <c r="D509" s="2" t="s">
        <v>50</v>
      </c>
    </row>
    <row r="510" spans="1:4" x14ac:dyDescent="0.2">
      <c r="A510" s="2">
        <v>5</v>
      </c>
      <c r="B510" s="2" t="s">
        <v>138</v>
      </c>
      <c r="C510" s="2" t="s">
        <v>270</v>
      </c>
      <c r="D510" s="2">
        <v>1.1000000000000001</v>
      </c>
    </row>
    <row r="511" spans="1:4" x14ac:dyDescent="0.2">
      <c r="A511" s="2">
        <v>5</v>
      </c>
      <c r="B511" s="2" t="s">
        <v>138</v>
      </c>
      <c r="C511" s="2" t="s">
        <v>270</v>
      </c>
      <c r="D511" s="2">
        <v>1.1000000000000001</v>
      </c>
    </row>
    <row r="512" spans="1:4" x14ac:dyDescent="0.2">
      <c r="A512" s="2">
        <v>5</v>
      </c>
      <c r="B512" s="2" t="s">
        <v>134</v>
      </c>
      <c r="C512" s="2" t="s">
        <v>225</v>
      </c>
      <c r="D512" s="2" t="s">
        <v>50</v>
      </c>
    </row>
    <row r="513" spans="1:4" x14ac:dyDescent="0.2">
      <c r="A513" s="2">
        <v>5</v>
      </c>
      <c r="B513" s="2" t="s">
        <v>309</v>
      </c>
      <c r="C513" s="2" t="s">
        <v>267</v>
      </c>
      <c r="D513" s="2" t="s">
        <v>50</v>
      </c>
    </row>
    <row r="514" spans="1:4" x14ac:dyDescent="0.2">
      <c r="A514" s="2">
        <v>5</v>
      </c>
      <c r="B514" s="2" t="s">
        <v>137</v>
      </c>
      <c r="C514" s="2" t="s">
        <v>269</v>
      </c>
      <c r="D514" s="2" t="s">
        <v>50</v>
      </c>
    </row>
    <row r="515" spans="1:4" x14ac:dyDescent="0.2">
      <c r="A515" s="2">
        <v>5</v>
      </c>
      <c r="B515" s="2" t="s">
        <v>137</v>
      </c>
      <c r="C515" s="2" t="s">
        <v>269</v>
      </c>
      <c r="D515" s="2" t="s">
        <v>50</v>
      </c>
    </row>
    <row r="516" spans="1:4" x14ac:dyDescent="0.2">
      <c r="A516" s="2">
        <v>5</v>
      </c>
      <c r="B516" s="2" t="s">
        <v>137</v>
      </c>
      <c r="C516" s="2" t="s">
        <v>269</v>
      </c>
      <c r="D516" s="2" t="s">
        <v>50</v>
      </c>
    </row>
    <row r="517" spans="1:4" x14ac:dyDescent="0.2">
      <c r="A517" s="2">
        <v>5</v>
      </c>
      <c r="B517" s="2" t="s">
        <v>137</v>
      </c>
      <c r="C517" s="2" t="s">
        <v>269</v>
      </c>
      <c r="D517" s="2" t="s">
        <v>50</v>
      </c>
    </row>
    <row r="518" spans="1:4" x14ac:dyDescent="0.2">
      <c r="A518" s="2">
        <v>5</v>
      </c>
      <c r="B518" s="2" t="s">
        <v>310</v>
      </c>
      <c r="C518" s="2" t="s">
        <v>267</v>
      </c>
      <c r="D518" s="2" t="s">
        <v>50</v>
      </c>
    </row>
    <row r="519" spans="1:4" x14ac:dyDescent="0.2">
      <c r="A519" s="2">
        <v>5</v>
      </c>
      <c r="B519" s="2" t="s">
        <v>310</v>
      </c>
      <c r="C519" s="2" t="s">
        <v>267</v>
      </c>
      <c r="D519" s="2" t="s">
        <v>50</v>
      </c>
    </row>
    <row r="520" spans="1:4" x14ac:dyDescent="0.2">
      <c r="A520" s="2">
        <v>5</v>
      </c>
      <c r="B520" s="2" t="s">
        <v>310</v>
      </c>
      <c r="C520" s="2" t="s">
        <v>270</v>
      </c>
      <c r="D520" s="2">
        <v>1.2</v>
      </c>
    </row>
    <row r="521" spans="1:4" x14ac:dyDescent="0.2">
      <c r="A521" s="2">
        <v>5</v>
      </c>
      <c r="B521" s="2" t="s">
        <v>136</v>
      </c>
      <c r="C521" s="2" t="s">
        <v>267</v>
      </c>
      <c r="D521" s="2" t="s">
        <v>50</v>
      </c>
    </row>
    <row r="522" spans="1:4" x14ac:dyDescent="0.2">
      <c r="A522" s="2">
        <v>5</v>
      </c>
      <c r="B522" s="2" t="s">
        <v>136</v>
      </c>
      <c r="C522" s="2" t="s">
        <v>267</v>
      </c>
      <c r="D522" s="2" t="s">
        <v>50</v>
      </c>
    </row>
    <row r="523" spans="1:4" x14ac:dyDescent="0.2">
      <c r="A523" s="2">
        <v>5</v>
      </c>
      <c r="B523" s="2" t="s">
        <v>136</v>
      </c>
      <c r="C523" s="2" t="s">
        <v>269</v>
      </c>
      <c r="D523" s="2" t="s">
        <v>50</v>
      </c>
    </row>
    <row r="524" spans="1:4" x14ac:dyDescent="0.2">
      <c r="A524" s="2">
        <v>5</v>
      </c>
      <c r="B524" s="2" t="s">
        <v>135</v>
      </c>
      <c r="C524" s="2" t="s">
        <v>267</v>
      </c>
    </row>
    <row r="525" spans="1:4" x14ac:dyDescent="0.2">
      <c r="A525" s="2">
        <v>5</v>
      </c>
      <c r="B525" s="2" t="s">
        <v>135</v>
      </c>
      <c r="C525" s="2" t="s">
        <v>267</v>
      </c>
      <c r="D525" s="2" t="s">
        <v>50</v>
      </c>
    </row>
    <row r="526" spans="1:4" x14ac:dyDescent="0.2">
      <c r="A526" s="2">
        <v>5</v>
      </c>
      <c r="B526" s="2" t="s">
        <v>135</v>
      </c>
      <c r="C526" s="2" t="s">
        <v>269</v>
      </c>
      <c r="D526" s="2" t="s">
        <v>50</v>
      </c>
    </row>
    <row r="527" spans="1:4" x14ac:dyDescent="0.2">
      <c r="A527" s="2">
        <v>5</v>
      </c>
      <c r="B527" s="2" t="s">
        <v>131</v>
      </c>
      <c r="C527" s="2" t="s">
        <v>267</v>
      </c>
      <c r="D527" s="2" t="s">
        <v>50</v>
      </c>
    </row>
    <row r="528" spans="1:4" x14ac:dyDescent="0.2">
      <c r="A528" s="2">
        <v>5</v>
      </c>
      <c r="B528" s="2" t="s">
        <v>131</v>
      </c>
      <c r="C528" s="2" t="s">
        <v>271</v>
      </c>
      <c r="D528" s="2" t="s">
        <v>50</v>
      </c>
    </row>
    <row r="529" spans="1:4" x14ac:dyDescent="0.2">
      <c r="A529" s="2">
        <v>5</v>
      </c>
      <c r="B529" s="2" t="s">
        <v>130</v>
      </c>
      <c r="C529" s="2" t="s">
        <v>267</v>
      </c>
      <c r="D529" s="2" t="s">
        <v>50</v>
      </c>
    </row>
    <row r="530" spans="1:4" x14ac:dyDescent="0.2">
      <c r="A530" s="2">
        <v>5</v>
      </c>
      <c r="B530" s="2" t="s">
        <v>130</v>
      </c>
      <c r="C530" s="2" t="s">
        <v>269</v>
      </c>
      <c r="D530" s="2" t="s">
        <v>50</v>
      </c>
    </row>
    <row r="531" spans="1:4" x14ac:dyDescent="0.2">
      <c r="A531" s="2">
        <v>5</v>
      </c>
      <c r="B531" s="2" t="s">
        <v>130</v>
      </c>
      <c r="C531" s="2" t="s">
        <v>225</v>
      </c>
      <c r="D531" s="2" t="s">
        <v>50</v>
      </c>
    </row>
    <row r="532" spans="1:4" x14ac:dyDescent="0.2">
      <c r="A532" s="2">
        <v>5</v>
      </c>
      <c r="B532" s="2" t="s">
        <v>129</v>
      </c>
      <c r="C532" s="2" t="s">
        <v>267</v>
      </c>
      <c r="D532" s="2" t="s">
        <v>50</v>
      </c>
    </row>
    <row r="533" spans="1:4" x14ac:dyDescent="0.2">
      <c r="A533" s="2">
        <v>5</v>
      </c>
      <c r="B533" s="2" t="s">
        <v>311</v>
      </c>
      <c r="C533" s="2" t="s">
        <v>225</v>
      </c>
      <c r="D533" s="2" t="s">
        <v>50</v>
      </c>
    </row>
    <row r="534" spans="1:4" x14ac:dyDescent="0.2">
      <c r="A534" s="2">
        <v>5</v>
      </c>
      <c r="B534" s="2" t="s">
        <v>128</v>
      </c>
      <c r="C534" s="2" t="s">
        <v>267</v>
      </c>
      <c r="D534" s="2" t="s">
        <v>50</v>
      </c>
    </row>
    <row r="535" spans="1:4" x14ac:dyDescent="0.2">
      <c r="A535" s="2">
        <v>5</v>
      </c>
      <c r="B535" s="2" t="s">
        <v>128</v>
      </c>
      <c r="C535" s="2" t="s">
        <v>271</v>
      </c>
      <c r="D535" s="2" t="s">
        <v>50</v>
      </c>
    </row>
    <row r="536" spans="1:4" x14ac:dyDescent="0.2">
      <c r="A536" s="2">
        <v>5</v>
      </c>
      <c r="B536" s="2" t="s">
        <v>128</v>
      </c>
      <c r="C536" s="2" t="s">
        <v>225</v>
      </c>
      <c r="D536" s="2" t="s">
        <v>50</v>
      </c>
    </row>
    <row r="537" spans="1:4" x14ac:dyDescent="0.2">
      <c r="A537" s="2">
        <v>5</v>
      </c>
      <c r="B537" s="2" t="s">
        <v>127</v>
      </c>
      <c r="C537" s="2" t="s">
        <v>225</v>
      </c>
      <c r="D537" s="2" t="s">
        <v>50</v>
      </c>
    </row>
    <row r="538" spans="1:4" x14ac:dyDescent="0.2">
      <c r="A538" s="2">
        <v>5</v>
      </c>
      <c r="B538" s="2" t="s">
        <v>126</v>
      </c>
      <c r="C538" s="2" t="s">
        <v>267</v>
      </c>
      <c r="D538" s="2" t="s">
        <v>50</v>
      </c>
    </row>
    <row r="539" spans="1:4" x14ac:dyDescent="0.2">
      <c r="A539" s="2">
        <v>5</v>
      </c>
      <c r="B539" s="2" t="s">
        <v>126</v>
      </c>
      <c r="C539" s="2" t="s">
        <v>267</v>
      </c>
      <c r="D539" s="2" t="s">
        <v>50</v>
      </c>
    </row>
    <row r="540" spans="1:4" x14ac:dyDescent="0.2">
      <c r="A540" s="2">
        <v>5</v>
      </c>
      <c r="B540" s="2" t="s">
        <v>126</v>
      </c>
      <c r="C540" s="2" t="s">
        <v>267</v>
      </c>
      <c r="D540" s="2" t="s">
        <v>50</v>
      </c>
    </row>
    <row r="541" spans="1:4" x14ac:dyDescent="0.2">
      <c r="A541" s="2">
        <v>5</v>
      </c>
      <c r="B541" s="2" t="s">
        <v>126</v>
      </c>
      <c r="C541" s="2" t="s">
        <v>270</v>
      </c>
      <c r="D541" s="2">
        <v>3.2</v>
      </c>
    </row>
    <row r="542" spans="1:4" x14ac:dyDescent="0.2">
      <c r="A542" s="2">
        <v>5</v>
      </c>
      <c r="B542" s="2" t="s">
        <v>126</v>
      </c>
      <c r="C542" s="2" t="s">
        <v>269</v>
      </c>
      <c r="D542" s="2" t="s">
        <v>50</v>
      </c>
    </row>
    <row r="543" spans="1:4" x14ac:dyDescent="0.2">
      <c r="A543" s="2">
        <v>5</v>
      </c>
      <c r="B543" s="2" t="s">
        <v>126</v>
      </c>
      <c r="C543" s="2" t="s">
        <v>224</v>
      </c>
      <c r="D543" s="2" t="s">
        <v>50</v>
      </c>
    </row>
    <row r="544" spans="1:4" x14ac:dyDescent="0.2">
      <c r="A544" s="2">
        <v>5</v>
      </c>
      <c r="B544" s="2" t="s">
        <v>163</v>
      </c>
      <c r="C544" s="2" t="s">
        <v>267</v>
      </c>
      <c r="D544" s="2" t="s">
        <v>50</v>
      </c>
    </row>
    <row r="545" spans="1:4" x14ac:dyDescent="0.2">
      <c r="A545" s="2">
        <v>5</v>
      </c>
      <c r="B545" s="2" t="s">
        <v>163</v>
      </c>
      <c r="C545" s="2" t="s">
        <v>267</v>
      </c>
      <c r="D545" s="2" t="s">
        <v>50</v>
      </c>
    </row>
    <row r="546" spans="1:4" x14ac:dyDescent="0.2">
      <c r="A546" s="2">
        <v>5</v>
      </c>
      <c r="B546" s="2" t="s">
        <v>163</v>
      </c>
      <c r="C546" s="2" t="s">
        <v>270</v>
      </c>
      <c r="D546" s="2">
        <v>3.6</v>
      </c>
    </row>
    <row r="547" spans="1:4" x14ac:dyDescent="0.2">
      <c r="A547" s="2">
        <v>5</v>
      </c>
      <c r="B547" s="2" t="s">
        <v>162</v>
      </c>
      <c r="C547" s="2" t="s">
        <v>268</v>
      </c>
      <c r="D547" s="2" t="s">
        <v>50</v>
      </c>
    </row>
    <row r="548" spans="1:4" x14ac:dyDescent="0.2">
      <c r="A548" s="2">
        <v>5</v>
      </c>
      <c r="B548" s="2" t="s">
        <v>162</v>
      </c>
      <c r="C548" s="2" t="s">
        <v>268</v>
      </c>
      <c r="D548" s="2" t="s">
        <v>50</v>
      </c>
    </row>
    <row r="549" spans="1:4" x14ac:dyDescent="0.2">
      <c r="A549" s="2">
        <v>5</v>
      </c>
      <c r="B549" s="2" t="s">
        <v>162</v>
      </c>
      <c r="C549" s="2" t="s">
        <v>270</v>
      </c>
      <c r="D549" s="2">
        <v>1</v>
      </c>
    </row>
    <row r="550" spans="1:4" x14ac:dyDescent="0.2">
      <c r="A550" s="2">
        <v>5</v>
      </c>
      <c r="B550" s="2" t="s">
        <v>161</v>
      </c>
      <c r="C550" s="2" t="s">
        <v>268</v>
      </c>
      <c r="D550" s="2" t="s">
        <v>50</v>
      </c>
    </row>
    <row r="551" spans="1:4" x14ac:dyDescent="0.2">
      <c r="A551" s="2">
        <v>5</v>
      </c>
      <c r="B551" s="2" t="s">
        <v>161</v>
      </c>
      <c r="C551" s="2" t="s">
        <v>267</v>
      </c>
      <c r="D551" s="2" t="s">
        <v>50</v>
      </c>
    </row>
    <row r="552" spans="1:4" x14ac:dyDescent="0.2">
      <c r="A552" s="2">
        <v>5</v>
      </c>
      <c r="B552" s="2" t="s">
        <v>161</v>
      </c>
      <c r="C552" s="2" t="s">
        <v>269</v>
      </c>
      <c r="D552" s="2" t="s">
        <v>50</v>
      </c>
    </row>
    <row r="553" spans="1:4" x14ac:dyDescent="0.2">
      <c r="A553" s="2">
        <v>5</v>
      </c>
      <c r="B553" s="2" t="s">
        <v>161</v>
      </c>
      <c r="C553" s="2" t="s">
        <v>225</v>
      </c>
      <c r="D553" s="2" t="s">
        <v>50</v>
      </c>
    </row>
    <row r="554" spans="1:4" x14ac:dyDescent="0.2">
      <c r="A554" s="2">
        <v>5</v>
      </c>
      <c r="B554" s="2" t="s">
        <v>165</v>
      </c>
      <c r="C554" s="2" t="s">
        <v>267</v>
      </c>
      <c r="D554" s="2" t="s">
        <v>50</v>
      </c>
    </row>
    <row r="555" spans="1:4" x14ac:dyDescent="0.2">
      <c r="A555" s="2">
        <v>5</v>
      </c>
      <c r="B555" s="2" t="s">
        <v>165</v>
      </c>
      <c r="C555" s="2" t="s">
        <v>267</v>
      </c>
      <c r="D555" s="2" t="s">
        <v>50</v>
      </c>
    </row>
    <row r="556" spans="1:4" x14ac:dyDescent="0.2">
      <c r="A556" s="2">
        <v>5</v>
      </c>
      <c r="B556" s="2" t="s">
        <v>165</v>
      </c>
      <c r="C556" s="2" t="s">
        <v>267</v>
      </c>
      <c r="D556" s="2" t="s">
        <v>50</v>
      </c>
    </row>
    <row r="557" spans="1:4" x14ac:dyDescent="0.2">
      <c r="A557" s="2">
        <v>5</v>
      </c>
      <c r="B557" s="2" t="s">
        <v>165</v>
      </c>
      <c r="C557" s="2" t="s">
        <v>270</v>
      </c>
      <c r="D557" s="2">
        <v>1</v>
      </c>
    </row>
    <row r="558" spans="1:4" x14ac:dyDescent="0.2">
      <c r="A558" s="2">
        <v>5</v>
      </c>
      <c r="B558" s="2" t="s">
        <v>314</v>
      </c>
      <c r="C558" s="2" t="s">
        <v>225</v>
      </c>
      <c r="D558" s="2" t="s">
        <v>50</v>
      </c>
    </row>
    <row r="559" spans="1:4" x14ac:dyDescent="0.2">
      <c r="A559" s="2">
        <v>5</v>
      </c>
      <c r="B559" s="2" t="s">
        <v>164</v>
      </c>
      <c r="C559" s="2" t="s">
        <v>268</v>
      </c>
      <c r="D559" s="2" t="s">
        <v>50</v>
      </c>
    </row>
    <row r="560" spans="1:4" x14ac:dyDescent="0.2">
      <c r="A560" s="2">
        <v>5</v>
      </c>
      <c r="B560" s="2" t="s">
        <v>164</v>
      </c>
      <c r="C560" s="2" t="s">
        <v>268</v>
      </c>
      <c r="D560" s="2" t="s">
        <v>50</v>
      </c>
    </row>
    <row r="561" spans="1:4" x14ac:dyDescent="0.2">
      <c r="A561" s="2">
        <v>5</v>
      </c>
      <c r="B561" s="2" t="s">
        <v>164</v>
      </c>
      <c r="C561" s="2" t="s">
        <v>268</v>
      </c>
      <c r="D561" s="2" t="s">
        <v>50</v>
      </c>
    </row>
    <row r="562" spans="1:4" x14ac:dyDescent="0.2">
      <c r="A562" s="2">
        <v>5</v>
      </c>
      <c r="B562" s="2" t="s">
        <v>164</v>
      </c>
      <c r="C562" s="2" t="s">
        <v>268</v>
      </c>
      <c r="D562" s="2" t="s">
        <v>50</v>
      </c>
    </row>
    <row r="563" spans="1:4" x14ac:dyDescent="0.2">
      <c r="A563" s="2">
        <v>5</v>
      </c>
      <c r="B563" s="2" t="s">
        <v>164</v>
      </c>
      <c r="C563" s="2" t="s">
        <v>268</v>
      </c>
      <c r="D563" s="2" t="s">
        <v>50</v>
      </c>
    </row>
    <row r="564" spans="1:4" x14ac:dyDescent="0.2">
      <c r="A564" s="2">
        <v>5</v>
      </c>
      <c r="B564" s="2" t="s">
        <v>164</v>
      </c>
      <c r="C564" s="2" t="s">
        <v>267</v>
      </c>
      <c r="D564" s="2" t="s">
        <v>50</v>
      </c>
    </row>
    <row r="565" spans="1:4" x14ac:dyDescent="0.2">
      <c r="A565" s="2">
        <v>5</v>
      </c>
      <c r="B565" s="2" t="s">
        <v>164</v>
      </c>
      <c r="C565" s="2" t="s">
        <v>267</v>
      </c>
      <c r="D565" s="2" t="s">
        <v>50</v>
      </c>
    </row>
    <row r="566" spans="1:4" x14ac:dyDescent="0.2">
      <c r="A566" s="2">
        <v>5</v>
      </c>
      <c r="B566" s="2" t="s">
        <v>164</v>
      </c>
      <c r="C566" s="2" t="s">
        <v>267</v>
      </c>
      <c r="D566" s="2" t="s">
        <v>50</v>
      </c>
    </row>
    <row r="567" spans="1:4" x14ac:dyDescent="0.2">
      <c r="A567" s="2">
        <v>5</v>
      </c>
      <c r="B567" s="2" t="s">
        <v>164</v>
      </c>
      <c r="C567" s="2" t="s">
        <v>270</v>
      </c>
      <c r="D567" s="2">
        <v>0.75</v>
      </c>
    </row>
    <row r="568" spans="1:4" x14ac:dyDescent="0.2">
      <c r="A568" s="2">
        <v>5</v>
      </c>
      <c r="B568" s="2" t="s">
        <v>164</v>
      </c>
      <c r="C568" s="2" t="s">
        <v>270</v>
      </c>
      <c r="D568" s="2">
        <v>1.5</v>
      </c>
    </row>
    <row r="569" spans="1:4" x14ac:dyDescent="0.2">
      <c r="A569" s="2">
        <v>5</v>
      </c>
      <c r="B569" s="2" t="s">
        <v>164</v>
      </c>
      <c r="C569" s="2" t="s">
        <v>225</v>
      </c>
      <c r="D569" s="2" t="s">
        <v>50</v>
      </c>
    </row>
    <row r="570" spans="1:4" x14ac:dyDescent="0.2">
      <c r="A570" s="2">
        <v>5</v>
      </c>
      <c r="B570" s="2" t="s">
        <v>160</v>
      </c>
      <c r="C570" s="2" t="s">
        <v>224</v>
      </c>
      <c r="D570" s="2" t="s">
        <v>50</v>
      </c>
    </row>
    <row r="571" spans="1:4" x14ac:dyDescent="0.2">
      <c r="A571" s="2">
        <v>5</v>
      </c>
      <c r="B571" s="2" t="s">
        <v>159</v>
      </c>
      <c r="C571" s="2" t="s">
        <v>267</v>
      </c>
      <c r="D571" s="2" t="s">
        <v>50</v>
      </c>
    </row>
    <row r="572" spans="1:4" x14ac:dyDescent="0.2">
      <c r="A572" s="2">
        <v>5</v>
      </c>
      <c r="B572" s="2" t="s">
        <v>159</v>
      </c>
      <c r="C572" s="2" t="s">
        <v>267</v>
      </c>
      <c r="D572" s="2" t="s">
        <v>50</v>
      </c>
    </row>
    <row r="573" spans="1:4" x14ac:dyDescent="0.2">
      <c r="A573" s="2">
        <v>5</v>
      </c>
      <c r="B573" s="2" t="s">
        <v>159</v>
      </c>
      <c r="C573" s="2" t="s">
        <v>267</v>
      </c>
      <c r="D573" s="2" t="s">
        <v>50</v>
      </c>
    </row>
    <row r="574" spans="1:4" x14ac:dyDescent="0.2">
      <c r="A574" s="2">
        <v>5</v>
      </c>
      <c r="B574" s="2" t="s">
        <v>159</v>
      </c>
      <c r="C574" s="2" t="s">
        <v>269</v>
      </c>
      <c r="D574" s="2" t="s">
        <v>50</v>
      </c>
    </row>
    <row r="575" spans="1:4" x14ac:dyDescent="0.2">
      <c r="A575" s="2">
        <v>5</v>
      </c>
      <c r="B575" s="2" t="s">
        <v>158</v>
      </c>
      <c r="C575" s="2" t="s">
        <v>267</v>
      </c>
      <c r="D575" s="2" t="s">
        <v>50</v>
      </c>
    </row>
    <row r="576" spans="1:4" x14ac:dyDescent="0.2">
      <c r="A576" s="2">
        <v>5</v>
      </c>
      <c r="B576" s="2" t="s">
        <v>315</v>
      </c>
      <c r="C576" s="2" t="s">
        <v>225</v>
      </c>
      <c r="D576" s="2" t="s">
        <v>50</v>
      </c>
    </row>
    <row r="577" spans="1:4" x14ac:dyDescent="0.2">
      <c r="A577" s="2">
        <v>5</v>
      </c>
      <c r="B577" s="2" t="s">
        <v>157</v>
      </c>
      <c r="C577" s="2" t="s">
        <v>268</v>
      </c>
      <c r="D577" s="2" t="s">
        <v>50</v>
      </c>
    </row>
    <row r="578" spans="1:4" x14ac:dyDescent="0.2">
      <c r="A578" s="2">
        <v>5</v>
      </c>
      <c r="B578" s="2" t="s">
        <v>157</v>
      </c>
      <c r="C578" s="2" t="s">
        <v>269</v>
      </c>
      <c r="D578" s="2" t="s">
        <v>50</v>
      </c>
    </row>
    <row r="579" spans="1:4" x14ac:dyDescent="0.2">
      <c r="A579" s="2">
        <v>5</v>
      </c>
      <c r="B579" s="2" t="s">
        <v>157</v>
      </c>
      <c r="C579" s="2" t="s">
        <v>225</v>
      </c>
      <c r="D579" s="2" t="s">
        <v>50</v>
      </c>
    </row>
    <row r="580" spans="1:4" x14ac:dyDescent="0.2">
      <c r="A580" s="2">
        <v>5</v>
      </c>
      <c r="B580" s="2" t="s">
        <v>156</v>
      </c>
      <c r="C580" s="2" t="s">
        <v>225</v>
      </c>
      <c r="D580" s="2" t="s">
        <v>50</v>
      </c>
    </row>
    <row r="581" spans="1:4" x14ac:dyDescent="0.2">
      <c r="A581" s="2">
        <v>5</v>
      </c>
      <c r="B581" s="2" t="s">
        <v>155</v>
      </c>
      <c r="C581" s="2" t="s">
        <v>267</v>
      </c>
      <c r="D581" s="2" t="s">
        <v>50</v>
      </c>
    </row>
    <row r="582" spans="1:4" x14ac:dyDescent="0.2">
      <c r="A582" s="2">
        <v>5</v>
      </c>
      <c r="B582" s="2" t="s">
        <v>155</v>
      </c>
      <c r="C582" s="2" t="s">
        <v>267</v>
      </c>
      <c r="D582" s="2" t="s">
        <v>50</v>
      </c>
    </row>
    <row r="583" spans="1:4" x14ac:dyDescent="0.2">
      <c r="A583" s="2">
        <v>5</v>
      </c>
      <c r="B583" s="2" t="s">
        <v>155</v>
      </c>
      <c r="C583" s="2" t="s">
        <v>225</v>
      </c>
      <c r="D583" s="2" t="s">
        <v>50</v>
      </c>
    </row>
    <row r="584" spans="1:4" x14ac:dyDescent="0.2">
      <c r="A584" s="2">
        <v>5</v>
      </c>
      <c r="B584" s="2" t="s">
        <v>155</v>
      </c>
      <c r="C584" s="2" t="s">
        <v>225</v>
      </c>
      <c r="D584" s="2" t="s">
        <v>50</v>
      </c>
    </row>
    <row r="585" spans="1:4" x14ac:dyDescent="0.2">
      <c r="A585" s="2">
        <v>5</v>
      </c>
      <c r="B585" s="2" t="s">
        <v>154</v>
      </c>
      <c r="C585" s="2" t="s">
        <v>267</v>
      </c>
      <c r="D585" s="2" t="s">
        <v>50</v>
      </c>
    </row>
    <row r="586" spans="1:4" x14ac:dyDescent="0.2">
      <c r="A586" s="2">
        <v>5</v>
      </c>
      <c r="B586" s="2" t="s">
        <v>154</v>
      </c>
      <c r="C586" s="2" t="s">
        <v>271</v>
      </c>
      <c r="D586" s="2" t="s">
        <v>50</v>
      </c>
    </row>
    <row r="587" spans="1:4" x14ac:dyDescent="0.2">
      <c r="A587" s="2">
        <v>5</v>
      </c>
      <c r="B587" s="2" t="s">
        <v>154</v>
      </c>
      <c r="C587" s="2" t="s">
        <v>225</v>
      </c>
      <c r="D587" s="2" t="s">
        <v>50</v>
      </c>
    </row>
    <row r="588" spans="1:4" x14ac:dyDescent="0.2">
      <c r="A588" s="2">
        <v>5</v>
      </c>
      <c r="B588" s="2" t="s">
        <v>153</v>
      </c>
      <c r="C588" s="2" t="s">
        <v>269</v>
      </c>
      <c r="D588" s="2" t="s">
        <v>50</v>
      </c>
    </row>
    <row r="589" spans="1:4" x14ac:dyDescent="0.2">
      <c r="A589" s="2">
        <v>5</v>
      </c>
      <c r="B589" s="2" t="s">
        <v>153</v>
      </c>
      <c r="C589" s="2" t="s">
        <v>224</v>
      </c>
      <c r="D589" s="2" t="s">
        <v>50</v>
      </c>
    </row>
    <row r="590" spans="1:4" x14ac:dyDescent="0.2">
      <c r="A590" s="2">
        <v>5</v>
      </c>
      <c r="B590" s="2" t="s">
        <v>152</v>
      </c>
      <c r="C590" s="2" t="s">
        <v>267</v>
      </c>
      <c r="D590" s="2" t="s">
        <v>50</v>
      </c>
    </row>
    <row r="591" spans="1:4" x14ac:dyDescent="0.2">
      <c r="A591" s="2">
        <v>5</v>
      </c>
      <c r="B591" s="2" t="s">
        <v>152</v>
      </c>
      <c r="C591" s="2" t="s">
        <v>224</v>
      </c>
      <c r="D591" s="2" t="s">
        <v>50</v>
      </c>
    </row>
    <row r="592" spans="1:4" x14ac:dyDescent="0.2">
      <c r="A592" s="2">
        <v>5</v>
      </c>
      <c r="B592" s="2" t="s">
        <v>151</v>
      </c>
      <c r="C592" s="2" t="s">
        <v>267</v>
      </c>
      <c r="D592" s="2" t="s">
        <v>50</v>
      </c>
    </row>
    <row r="593" spans="1:4" x14ac:dyDescent="0.2">
      <c r="A593" s="2">
        <v>5</v>
      </c>
      <c r="B593" s="2" t="s">
        <v>150</v>
      </c>
      <c r="C593" s="2" t="s">
        <v>267</v>
      </c>
      <c r="D593" s="2" t="s">
        <v>50</v>
      </c>
    </row>
    <row r="594" spans="1:4" x14ac:dyDescent="0.2">
      <c r="A594" s="2">
        <v>5</v>
      </c>
      <c r="B594" s="2" t="s">
        <v>150</v>
      </c>
      <c r="C594" s="2" t="s">
        <v>224</v>
      </c>
      <c r="D594" s="2" t="s">
        <v>50</v>
      </c>
    </row>
    <row r="595" spans="1:4" x14ac:dyDescent="0.2">
      <c r="A595" s="2">
        <v>5</v>
      </c>
      <c r="B595" s="2" t="s">
        <v>149</v>
      </c>
      <c r="C595" s="2" t="s">
        <v>268</v>
      </c>
      <c r="D595" s="2" t="s">
        <v>50</v>
      </c>
    </row>
    <row r="596" spans="1:4" x14ac:dyDescent="0.2">
      <c r="A596" s="2">
        <v>5</v>
      </c>
      <c r="B596" s="2" t="s">
        <v>149</v>
      </c>
      <c r="C596" s="2" t="s">
        <v>267</v>
      </c>
      <c r="D596" s="2" t="s">
        <v>50</v>
      </c>
    </row>
    <row r="597" spans="1:4" x14ac:dyDescent="0.2">
      <c r="A597" s="2">
        <v>5</v>
      </c>
      <c r="B597" s="2" t="s">
        <v>133</v>
      </c>
      <c r="C597" s="2" t="s">
        <v>267</v>
      </c>
      <c r="D597" s="2" t="s">
        <v>50</v>
      </c>
    </row>
    <row r="598" spans="1:4" x14ac:dyDescent="0.2">
      <c r="A598" s="2">
        <v>5</v>
      </c>
      <c r="B598" s="2" t="s">
        <v>133</v>
      </c>
      <c r="C598" s="2" t="s">
        <v>267</v>
      </c>
      <c r="D598" s="2" t="s">
        <v>50</v>
      </c>
    </row>
    <row r="599" spans="1:4" x14ac:dyDescent="0.2">
      <c r="A599" s="2">
        <v>5</v>
      </c>
      <c r="B599" s="2" t="s">
        <v>133</v>
      </c>
      <c r="C599" s="2" t="s">
        <v>267</v>
      </c>
      <c r="D599" s="2" t="s">
        <v>50</v>
      </c>
    </row>
    <row r="600" spans="1:4" x14ac:dyDescent="0.2">
      <c r="A600" s="2">
        <v>5</v>
      </c>
      <c r="B600" s="2" t="s">
        <v>133</v>
      </c>
      <c r="C600" s="2" t="s">
        <v>267</v>
      </c>
      <c r="D600" s="2" t="s">
        <v>50</v>
      </c>
    </row>
    <row r="601" spans="1:4" x14ac:dyDescent="0.2">
      <c r="A601" s="2">
        <v>5</v>
      </c>
      <c r="B601" s="2" t="s">
        <v>133</v>
      </c>
      <c r="C601" s="2" t="s">
        <v>270</v>
      </c>
      <c r="D601" s="2">
        <v>1.5</v>
      </c>
    </row>
    <row r="602" spans="1:4" x14ac:dyDescent="0.2">
      <c r="A602" s="2">
        <v>5</v>
      </c>
      <c r="B602" s="2" t="s">
        <v>133</v>
      </c>
      <c r="C602" s="2" t="s">
        <v>270</v>
      </c>
      <c r="D602" s="2">
        <v>1.5</v>
      </c>
    </row>
    <row r="603" spans="1:4" x14ac:dyDescent="0.2">
      <c r="A603" s="2">
        <v>5</v>
      </c>
      <c r="B603" s="2" t="s">
        <v>133</v>
      </c>
      <c r="C603" s="2" t="s">
        <v>269</v>
      </c>
      <c r="D603" s="2" t="s">
        <v>50</v>
      </c>
    </row>
    <row r="604" spans="1:4" x14ac:dyDescent="0.2">
      <c r="A604" s="2">
        <v>5</v>
      </c>
      <c r="B604" s="2" t="s">
        <v>133</v>
      </c>
      <c r="C604" s="2" t="s">
        <v>269</v>
      </c>
      <c r="D604" s="2" t="s">
        <v>50</v>
      </c>
    </row>
    <row r="605" spans="1:4" x14ac:dyDescent="0.2">
      <c r="A605" s="2">
        <v>5</v>
      </c>
      <c r="B605" s="2" t="s">
        <v>132</v>
      </c>
      <c r="C605" s="2" t="s">
        <v>225</v>
      </c>
      <c r="D605" s="2" t="s">
        <v>50</v>
      </c>
    </row>
    <row r="606" spans="1:4" x14ac:dyDescent="0.2">
      <c r="A606" s="2">
        <v>5</v>
      </c>
      <c r="B606" s="2" t="s">
        <v>132</v>
      </c>
      <c r="C606" s="2" t="s">
        <v>225</v>
      </c>
      <c r="D606" s="2" t="s">
        <v>50</v>
      </c>
    </row>
    <row r="607" spans="1:4" x14ac:dyDescent="0.2">
      <c r="A607" s="2">
        <v>6</v>
      </c>
      <c r="B607" s="2" t="s">
        <v>207</v>
      </c>
      <c r="C607" s="2" t="s">
        <v>268</v>
      </c>
      <c r="D607" s="2" t="s">
        <v>50</v>
      </c>
    </row>
    <row r="608" spans="1:4" x14ac:dyDescent="0.2">
      <c r="A608" s="2">
        <v>6</v>
      </c>
      <c r="B608" s="2" t="s">
        <v>206</v>
      </c>
      <c r="C608" s="2" t="s">
        <v>267</v>
      </c>
      <c r="D608" s="2" t="s">
        <v>50</v>
      </c>
    </row>
    <row r="609" spans="1:4" x14ac:dyDescent="0.2">
      <c r="A609" s="2">
        <v>6</v>
      </c>
      <c r="B609" s="2" t="s">
        <v>208</v>
      </c>
      <c r="C609" s="2" t="s">
        <v>267</v>
      </c>
      <c r="D609" s="2" t="s">
        <v>50</v>
      </c>
    </row>
    <row r="610" spans="1:4" x14ac:dyDescent="0.2">
      <c r="A610" s="2">
        <v>6</v>
      </c>
      <c r="B610" s="2" t="s">
        <v>208</v>
      </c>
      <c r="C610" s="2" t="s">
        <v>267</v>
      </c>
      <c r="D610" s="2" t="s">
        <v>50</v>
      </c>
    </row>
    <row r="611" spans="1:4" x14ac:dyDescent="0.2">
      <c r="A611" s="2">
        <v>6</v>
      </c>
      <c r="B611" s="2" t="s">
        <v>209</v>
      </c>
      <c r="C611" s="2" t="s">
        <v>267</v>
      </c>
      <c r="D611" s="2" t="s">
        <v>50</v>
      </c>
    </row>
    <row r="612" spans="1:4" x14ac:dyDescent="0.2">
      <c r="A612" s="2">
        <v>6</v>
      </c>
      <c r="B612" s="2" t="s">
        <v>209</v>
      </c>
      <c r="C612" s="2" t="s">
        <v>267</v>
      </c>
      <c r="D612" s="2" t="s">
        <v>50</v>
      </c>
    </row>
    <row r="613" spans="1:4" x14ac:dyDescent="0.2">
      <c r="A613" s="2">
        <v>6</v>
      </c>
      <c r="B613" s="2" t="s">
        <v>210</v>
      </c>
      <c r="C613" s="2" t="s">
        <v>267</v>
      </c>
      <c r="D613" s="2" t="s">
        <v>50</v>
      </c>
    </row>
    <row r="614" spans="1:4" x14ac:dyDescent="0.2">
      <c r="A614" s="2">
        <v>6</v>
      </c>
      <c r="B614" s="2" t="s">
        <v>210</v>
      </c>
      <c r="C614" s="2" t="s">
        <v>267</v>
      </c>
      <c r="D614" s="2" t="s">
        <v>50</v>
      </c>
    </row>
    <row r="615" spans="1:4" x14ac:dyDescent="0.2">
      <c r="A615" s="2">
        <v>6</v>
      </c>
      <c r="B615" s="2" t="s">
        <v>210</v>
      </c>
      <c r="C615" s="2" t="s">
        <v>270</v>
      </c>
      <c r="D615" s="2">
        <v>0.6</v>
      </c>
    </row>
    <row r="616" spans="1:4" x14ac:dyDescent="0.2">
      <c r="A616" s="2">
        <v>6</v>
      </c>
      <c r="B616" s="2" t="s">
        <v>210</v>
      </c>
      <c r="C616" s="2" t="s">
        <v>270</v>
      </c>
      <c r="D616" s="2">
        <v>1</v>
      </c>
    </row>
    <row r="617" spans="1:4" x14ac:dyDescent="0.2">
      <c r="A617" s="2">
        <v>6</v>
      </c>
      <c r="B617" s="2" t="s">
        <v>210</v>
      </c>
      <c r="C617" s="2" t="s">
        <v>269</v>
      </c>
      <c r="D617" s="2" t="s">
        <v>50</v>
      </c>
    </row>
    <row r="618" spans="1:4" x14ac:dyDescent="0.2">
      <c r="A618" s="2">
        <v>6</v>
      </c>
      <c r="B618" s="2" t="s">
        <v>210</v>
      </c>
      <c r="C618" s="2" t="s">
        <v>271</v>
      </c>
      <c r="D618" s="2" t="s">
        <v>50</v>
      </c>
    </row>
    <row r="619" spans="1:4" x14ac:dyDescent="0.2">
      <c r="A619" s="2">
        <v>6</v>
      </c>
      <c r="B619" s="2" t="s">
        <v>211</v>
      </c>
      <c r="C619" s="2" t="s">
        <v>267</v>
      </c>
      <c r="D619" s="2" t="s">
        <v>50</v>
      </c>
    </row>
    <row r="620" spans="1:4" x14ac:dyDescent="0.2">
      <c r="A620" s="2">
        <v>6</v>
      </c>
      <c r="B620" s="2" t="s">
        <v>211</v>
      </c>
      <c r="C620" s="2" t="s">
        <v>271</v>
      </c>
      <c r="D620" s="2" t="s">
        <v>50</v>
      </c>
    </row>
    <row r="621" spans="1:4" x14ac:dyDescent="0.2">
      <c r="A621" s="2">
        <v>6</v>
      </c>
      <c r="B621" s="2" t="s">
        <v>212</v>
      </c>
      <c r="C621" s="2" t="s">
        <v>267</v>
      </c>
      <c r="D621" s="2" t="s">
        <v>50</v>
      </c>
    </row>
    <row r="622" spans="1:4" x14ac:dyDescent="0.2">
      <c r="A622" s="2">
        <v>6</v>
      </c>
      <c r="B622" s="2" t="s">
        <v>318</v>
      </c>
      <c r="C622" s="2" t="s">
        <v>267</v>
      </c>
      <c r="D622" s="2" t="s">
        <v>50</v>
      </c>
    </row>
    <row r="623" spans="1:4" x14ac:dyDescent="0.2">
      <c r="A623" s="2">
        <v>6</v>
      </c>
      <c r="B623" s="2" t="s">
        <v>213</v>
      </c>
      <c r="C623" s="2" t="s">
        <v>267</v>
      </c>
      <c r="D623" s="2" t="s">
        <v>50</v>
      </c>
    </row>
    <row r="624" spans="1:4" x14ac:dyDescent="0.2">
      <c r="A624" s="2">
        <v>6</v>
      </c>
      <c r="B624" s="2" t="s">
        <v>214</v>
      </c>
      <c r="C624" s="2" t="s">
        <v>267</v>
      </c>
      <c r="D624" s="2" t="s">
        <v>50</v>
      </c>
    </row>
    <row r="625" spans="1:4" x14ac:dyDescent="0.2">
      <c r="A625" s="2">
        <v>6</v>
      </c>
      <c r="B625" s="2" t="s">
        <v>183</v>
      </c>
      <c r="C625" s="2" t="s">
        <v>268</v>
      </c>
      <c r="D625" s="2" t="s">
        <v>50</v>
      </c>
    </row>
    <row r="626" spans="1:4" x14ac:dyDescent="0.2">
      <c r="A626" s="2">
        <v>6</v>
      </c>
      <c r="B626" s="2" t="s">
        <v>183</v>
      </c>
      <c r="C626" s="2" t="s">
        <v>271</v>
      </c>
      <c r="D626" s="2" t="s">
        <v>50</v>
      </c>
    </row>
    <row r="627" spans="1:4" x14ac:dyDescent="0.2">
      <c r="A627" s="2">
        <v>6</v>
      </c>
      <c r="B627" s="2" t="s">
        <v>183</v>
      </c>
      <c r="C627" s="2" t="s">
        <v>271</v>
      </c>
      <c r="D627" s="2" t="s">
        <v>50</v>
      </c>
    </row>
    <row r="628" spans="1:4" x14ac:dyDescent="0.2">
      <c r="A628" s="2">
        <v>6</v>
      </c>
      <c r="B628" s="2" t="s">
        <v>319</v>
      </c>
      <c r="C628" s="2" t="s">
        <v>267</v>
      </c>
      <c r="D628" s="2" t="s">
        <v>50</v>
      </c>
    </row>
    <row r="629" spans="1:4" x14ac:dyDescent="0.2">
      <c r="A629" s="2">
        <v>6</v>
      </c>
      <c r="B629" s="2" t="s">
        <v>319</v>
      </c>
      <c r="C629" s="2" t="s">
        <v>270</v>
      </c>
      <c r="D629" s="2">
        <v>0.5</v>
      </c>
    </row>
    <row r="630" spans="1:4" x14ac:dyDescent="0.2">
      <c r="A630" s="2">
        <v>6</v>
      </c>
      <c r="B630" s="2" t="s">
        <v>181</v>
      </c>
      <c r="C630" s="2" t="s">
        <v>268</v>
      </c>
      <c r="D630" s="2" t="s">
        <v>50</v>
      </c>
    </row>
    <row r="631" spans="1:4" x14ac:dyDescent="0.2">
      <c r="A631" s="2">
        <v>6</v>
      </c>
      <c r="B631" s="2" t="s">
        <v>181</v>
      </c>
      <c r="C631" s="2" t="s">
        <v>267</v>
      </c>
      <c r="D631" s="2" t="s">
        <v>50</v>
      </c>
    </row>
    <row r="632" spans="1:4" x14ac:dyDescent="0.2">
      <c r="A632" s="2">
        <v>6</v>
      </c>
      <c r="B632" s="2" t="s">
        <v>181</v>
      </c>
      <c r="C632" s="2" t="s">
        <v>225</v>
      </c>
      <c r="D632" s="2" t="s">
        <v>50</v>
      </c>
    </row>
    <row r="633" spans="1:4" x14ac:dyDescent="0.2">
      <c r="A633" s="2">
        <v>6</v>
      </c>
      <c r="B633" s="2" t="s">
        <v>182</v>
      </c>
      <c r="C633" s="2" t="s">
        <v>267</v>
      </c>
      <c r="D633" s="2" t="s">
        <v>50</v>
      </c>
    </row>
    <row r="634" spans="1:4" x14ac:dyDescent="0.2">
      <c r="A634" s="2">
        <v>6</v>
      </c>
      <c r="B634" s="2" t="s">
        <v>182</v>
      </c>
      <c r="C634" s="2" t="s">
        <v>270</v>
      </c>
      <c r="D634" s="2">
        <v>1.4</v>
      </c>
    </row>
    <row r="635" spans="1:4" x14ac:dyDescent="0.2">
      <c r="A635" s="2">
        <v>6</v>
      </c>
      <c r="B635" s="2" t="s">
        <v>182</v>
      </c>
      <c r="C635" s="2" t="s">
        <v>270</v>
      </c>
      <c r="D635" s="2">
        <v>1.4</v>
      </c>
    </row>
    <row r="636" spans="1:4" x14ac:dyDescent="0.2">
      <c r="A636" s="2">
        <v>6</v>
      </c>
      <c r="B636" s="2" t="s">
        <v>320</v>
      </c>
      <c r="C636" s="2" t="s">
        <v>267</v>
      </c>
      <c r="D636" s="2" t="s">
        <v>50</v>
      </c>
    </row>
    <row r="637" spans="1:4" x14ac:dyDescent="0.2">
      <c r="A637" s="2">
        <v>6</v>
      </c>
      <c r="B637" s="2" t="s">
        <v>184</v>
      </c>
      <c r="C637" s="2" t="s">
        <v>267</v>
      </c>
      <c r="D637" s="2" t="s">
        <v>50</v>
      </c>
    </row>
    <row r="638" spans="1:4" x14ac:dyDescent="0.2">
      <c r="A638" s="2">
        <v>6</v>
      </c>
      <c r="B638" s="2" t="s">
        <v>184</v>
      </c>
      <c r="C638" s="2" t="s">
        <v>270</v>
      </c>
      <c r="D638" s="2">
        <v>1</v>
      </c>
    </row>
    <row r="639" spans="1:4" x14ac:dyDescent="0.2">
      <c r="A639" s="2">
        <v>6</v>
      </c>
      <c r="B639" s="2" t="s">
        <v>184</v>
      </c>
      <c r="C639" s="2" t="s">
        <v>270</v>
      </c>
      <c r="D639" s="2">
        <v>1</v>
      </c>
    </row>
    <row r="640" spans="1:4" x14ac:dyDescent="0.2">
      <c r="A640" s="2">
        <v>6</v>
      </c>
      <c r="B640" s="2" t="s">
        <v>321</v>
      </c>
      <c r="C640" s="2" t="s">
        <v>267</v>
      </c>
      <c r="D640" s="2" t="s">
        <v>50</v>
      </c>
    </row>
    <row r="641" spans="1:4" x14ac:dyDescent="0.2">
      <c r="A641" s="2">
        <v>6</v>
      </c>
      <c r="B641" s="2" t="s">
        <v>185</v>
      </c>
      <c r="C641" s="2" t="s">
        <v>267</v>
      </c>
      <c r="D641" s="2" t="s">
        <v>50</v>
      </c>
    </row>
    <row r="642" spans="1:4" x14ac:dyDescent="0.2">
      <c r="A642" s="2">
        <v>6</v>
      </c>
      <c r="B642" s="2" t="s">
        <v>185</v>
      </c>
      <c r="C642" s="2" t="s">
        <v>270</v>
      </c>
      <c r="D642" s="2">
        <v>1.5</v>
      </c>
    </row>
    <row r="643" spans="1:4" x14ac:dyDescent="0.2">
      <c r="A643" s="2">
        <v>6</v>
      </c>
      <c r="B643" s="2" t="s">
        <v>185</v>
      </c>
      <c r="C643" s="2" t="s">
        <v>270</v>
      </c>
      <c r="D643" s="2">
        <v>1.5</v>
      </c>
    </row>
    <row r="644" spans="1:4" x14ac:dyDescent="0.2">
      <c r="A644" s="2">
        <v>6</v>
      </c>
      <c r="B644" s="2" t="s">
        <v>185</v>
      </c>
      <c r="C644" s="2" t="s">
        <v>269</v>
      </c>
      <c r="D644" s="2" t="s">
        <v>50</v>
      </c>
    </row>
    <row r="645" spans="1:4" x14ac:dyDescent="0.2">
      <c r="A645" s="2">
        <v>6</v>
      </c>
      <c r="B645" s="2" t="s">
        <v>185</v>
      </c>
      <c r="C645" s="2" t="s">
        <v>269</v>
      </c>
      <c r="D645" s="2" t="s">
        <v>50</v>
      </c>
    </row>
    <row r="646" spans="1:4" x14ac:dyDescent="0.2">
      <c r="A646" s="2">
        <v>6</v>
      </c>
      <c r="B646" s="2" t="s">
        <v>186</v>
      </c>
      <c r="C646" s="2" t="s">
        <v>267</v>
      </c>
      <c r="D646" s="2" t="s">
        <v>50</v>
      </c>
    </row>
    <row r="647" spans="1:4" x14ac:dyDescent="0.2">
      <c r="A647" s="2">
        <v>6</v>
      </c>
      <c r="B647" s="2" t="s">
        <v>187</v>
      </c>
      <c r="C647" s="2" t="s">
        <v>270</v>
      </c>
      <c r="D647" s="2">
        <v>1.3</v>
      </c>
    </row>
    <row r="648" spans="1:4" x14ac:dyDescent="0.2">
      <c r="A648" s="2">
        <v>6</v>
      </c>
      <c r="B648" s="2" t="s">
        <v>187</v>
      </c>
      <c r="C648" s="2" t="s">
        <v>270</v>
      </c>
      <c r="D648" s="2">
        <v>1.3</v>
      </c>
    </row>
    <row r="649" spans="1:4" x14ac:dyDescent="0.2">
      <c r="A649" s="2">
        <v>6</v>
      </c>
      <c r="B649" s="2" t="s">
        <v>187</v>
      </c>
      <c r="C649" s="2" t="s">
        <v>224</v>
      </c>
      <c r="D649" s="2" t="s">
        <v>50</v>
      </c>
    </row>
    <row r="650" spans="1:4" x14ac:dyDescent="0.2">
      <c r="A650" s="2">
        <v>6</v>
      </c>
      <c r="B650" s="2" t="s">
        <v>188</v>
      </c>
      <c r="C650" s="2" t="s">
        <v>267</v>
      </c>
      <c r="D650" s="2" t="s">
        <v>50</v>
      </c>
    </row>
    <row r="651" spans="1:4" x14ac:dyDescent="0.2">
      <c r="A651" s="2">
        <v>6</v>
      </c>
      <c r="B651" s="2" t="s">
        <v>188</v>
      </c>
      <c r="C651" s="2" t="s">
        <v>267</v>
      </c>
      <c r="D651" s="2" t="s">
        <v>50</v>
      </c>
    </row>
    <row r="652" spans="1:4" x14ac:dyDescent="0.2">
      <c r="A652" s="2">
        <v>6</v>
      </c>
      <c r="B652" s="2" t="s">
        <v>188</v>
      </c>
      <c r="C652" s="2" t="s">
        <v>267</v>
      </c>
      <c r="D652" s="2" t="s">
        <v>50</v>
      </c>
    </row>
    <row r="653" spans="1:4" x14ac:dyDescent="0.2">
      <c r="A653" s="2">
        <v>6</v>
      </c>
      <c r="B653" s="2" t="s">
        <v>322</v>
      </c>
      <c r="C653" s="2" t="s">
        <v>267</v>
      </c>
      <c r="D653" s="2" t="s">
        <v>50</v>
      </c>
    </row>
    <row r="654" spans="1:4" x14ac:dyDescent="0.2">
      <c r="A654" s="2">
        <v>6</v>
      </c>
      <c r="B654" s="2" t="s">
        <v>189</v>
      </c>
      <c r="C654" s="2" t="s">
        <v>270</v>
      </c>
      <c r="D654" s="2">
        <v>0.5</v>
      </c>
    </row>
    <row r="655" spans="1:4" x14ac:dyDescent="0.2">
      <c r="A655" s="2">
        <v>6</v>
      </c>
      <c r="B655" s="2" t="s">
        <v>189</v>
      </c>
      <c r="C655" s="2" t="s">
        <v>270</v>
      </c>
      <c r="D655" s="2">
        <v>0.5</v>
      </c>
    </row>
    <row r="656" spans="1:4" x14ac:dyDescent="0.2">
      <c r="A656" s="2">
        <v>6</v>
      </c>
      <c r="B656" s="2" t="s">
        <v>323</v>
      </c>
      <c r="C656" s="2" t="s">
        <v>267</v>
      </c>
      <c r="D656" s="2" t="s">
        <v>50</v>
      </c>
    </row>
    <row r="657" spans="1:4" x14ac:dyDescent="0.2">
      <c r="A657" s="2">
        <v>6</v>
      </c>
      <c r="B657" s="2" t="s">
        <v>190</v>
      </c>
      <c r="C657" s="2" t="s">
        <v>225</v>
      </c>
      <c r="D657" s="2" t="s">
        <v>50</v>
      </c>
    </row>
    <row r="658" spans="1:4" x14ac:dyDescent="0.2">
      <c r="A658" s="2">
        <v>6</v>
      </c>
      <c r="B658" s="2" t="s">
        <v>191</v>
      </c>
      <c r="C658" s="2" t="s">
        <v>225</v>
      </c>
      <c r="D658" s="2" t="s">
        <v>50</v>
      </c>
    </row>
    <row r="659" spans="1:4" x14ac:dyDescent="0.2">
      <c r="A659" s="2">
        <v>6</v>
      </c>
      <c r="B659" s="2" t="s">
        <v>215</v>
      </c>
      <c r="C659" s="2" t="s">
        <v>267</v>
      </c>
      <c r="D659" s="2" t="s">
        <v>50</v>
      </c>
    </row>
    <row r="660" spans="1:4" x14ac:dyDescent="0.2">
      <c r="A660" s="2">
        <v>6</v>
      </c>
      <c r="B660" s="2" t="s">
        <v>215</v>
      </c>
      <c r="C660" s="2" t="s">
        <v>267</v>
      </c>
      <c r="D660" s="2" t="s">
        <v>50</v>
      </c>
    </row>
    <row r="661" spans="1:4" x14ac:dyDescent="0.2">
      <c r="A661" s="2">
        <v>6</v>
      </c>
      <c r="B661" s="2" t="s">
        <v>215</v>
      </c>
      <c r="C661" s="2" t="s">
        <v>270</v>
      </c>
      <c r="D661" s="2">
        <v>2.2000000000000002</v>
      </c>
    </row>
    <row r="662" spans="1:4" x14ac:dyDescent="0.2">
      <c r="A662" s="2">
        <v>6</v>
      </c>
      <c r="B662" s="2" t="s">
        <v>215</v>
      </c>
      <c r="C662" s="2" t="s">
        <v>270</v>
      </c>
      <c r="D662" s="2">
        <v>1.9</v>
      </c>
    </row>
    <row r="663" spans="1:4" x14ac:dyDescent="0.2">
      <c r="A663" s="2">
        <v>6</v>
      </c>
      <c r="B663" s="2" t="s">
        <v>215</v>
      </c>
      <c r="C663" s="2" t="s">
        <v>269</v>
      </c>
      <c r="D663" s="2" t="s">
        <v>50</v>
      </c>
    </row>
    <row r="664" spans="1:4" x14ac:dyDescent="0.2">
      <c r="A664" s="2">
        <v>6</v>
      </c>
      <c r="B664" s="2" t="s">
        <v>215</v>
      </c>
      <c r="C664" s="2" t="s">
        <v>269</v>
      </c>
      <c r="D664" s="2" t="s">
        <v>50</v>
      </c>
    </row>
    <row r="665" spans="1:4" x14ac:dyDescent="0.2">
      <c r="A665" s="2">
        <v>6</v>
      </c>
      <c r="B665" s="2" t="s">
        <v>215</v>
      </c>
      <c r="C665" s="2" t="s">
        <v>269</v>
      </c>
      <c r="D665" s="2" t="s">
        <v>50</v>
      </c>
    </row>
    <row r="666" spans="1:4" x14ac:dyDescent="0.2">
      <c r="A666" s="2">
        <v>6</v>
      </c>
      <c r="B666" s="2" t="s">
        <v>325</v>
      </c>
      <c r="C666" s="2" t="s">
        <v>267</v>
      </c>
      <c r="D666" s="2" t="s">
        <v>50</v>
      </c>
    </row>
    <row r="667" spans="1:4" x14ac:dyDescent="0.2">
      <c r="A667" s="2">
        <v>6</v>
      </c>
      <c r="B667" s="2" t="s">
        <v>325</v>
      </c>
      <c r="C667" s="2" t="s">
        <v>225</v>
      </c>
      <c r="D667" s="2" t="s">
        <v>50</v>
      </c>
    </row>
    <row r="668" spans="1:4" x14ac:dyDescent="0.2">
      <c r="A668" s="2">
        <v>6</v>
      </c>
      <c r="B668" s="2" t="s">
        <v>216</v>
      </c>
      <c r="C668" s="2" t="s">
        <v>267</v>
      </c>
      <c r="D668" s="2" t="s">
        <v>50</v>
      </c>
    </row>
    <row r="669" spans="1:4" x14ac:dyDescent="0.2">
      <c r="A669" s="2">
        <v>6</v>
      </c>
      <c r="B669" s="2" t="s">
        <v>216</v>
      </c>
      <c r="C669" s="2" t="s">
        <v>267</v>
      </c>
      <c r="D669" s="2" t="s">
        <v>50</v>
      </c>
    </row>
    <row r="670" spans="1:4" x14ac:dyDescent="0.2">
      <c r="A670" s="2">
        <v>6</v>
      </c>
      <c r="B670" s="2" t="s">
        <v>216</v>
      </c>
      <c r="C670" s="2" t="s">
        <v>267</v>
      </c>
      <c r="D670" s="2" t="s">
        <v>50</v>
      </c>
    </row>
    <row r="671" spans="1:4" x14ac:dyDescent="0.2">
      <c r="A671" s="2">
        <v>6</v>
      </c>
      <c r="B671" s="2" t="s">
        <v>216</v>
      </c>
      <c r="C671" s="2" t="s">
        <v>269</v>
      </c>
      <c r="D671" s="2" t="s">
        <v>50</v>
      </c>
    </row>
    <row r="672" spans="1:4" x14ac:dyDescent="0.2">
      <c r="A672" s="2">
        <v>6</v>
      </c>
      <c r="B672" s="2" t="s">
        <v>216</v>
      </c>
      <c r="C672" s="2" t="s">
        <v>271</v>
      </c>
      <c r="D672" s="2" t="s">
        <v>50</v>
      </c>
    </row>
    <row r="673" spans="1:4" x14ac:dyDescent="0.2">
      <c r="A673" s="2">
        <v>6</v>
      </c>
      <c r="B673" s="2" t="s">
        <v>216</v>
      </c>
      <c r="C673" s="2" t="s">
        <v>271</v>
      </c>
      <c r="D673" s="2" t="s">
        <v>50</v>
      </c>
    </row>
    <row r="674" spans="1:4" x14ac:dyDescent="0.2">
      <c r="A674" s="2">
        <v>6</v>
      </c>
      <c r="B674" s="2" t="s">
        <v>216</v>
      </c>
      <c r="C674" s="2" t="s">
        <v>271</v>
      </c>
      <c r="D674" s="2" t="s">
        <v>50</v>
      </c>
    </row>
    <row r="675" spans="1:4" x14ac:dyDescent="0.2">
      <c r="A675" s="2">
        <v>6</v>
      </c>
      <c r="B675" s="2" t="s">
        <v>217</v>
      </c>
      <c r="C675" s="2" t="s">
        <v>267</v>
      </c>
      <c r="D675" s="2" t="s">
        <v>50</v>
      </c>
    </row>
    <row r="676" spans="1:4" x14ac:dyDescent="0.2">
      <c r="A676" s="2">
        <v>6</v>
      </c>
      <c r="B676" s="2" t="s">
        <v>192</v>
      </c>
      <c r="C676" s="2" t="s">
        <v>267</v>
      </c>
      <c r="D676" s="2" t="s">
        <v>50</v>
      </c>
    </row>
    <row r="677" spans="1:4" x14ac:dyDescent="0.2">
      <c r="A677" s="2">
        <v>6</v>
      </c>
      <c r="B677" s="2" t="s">
        <v>192</v>
      </c>
      <c r="C677" s="2" t="s">
        <v>267</v>
      </c>
      <c r="D677" s="2" t="s">
        <v>50</v>
      </c>
    </row>
    <row r="678" spans="1:4" x14ac:dyDescent="0.2">
      <c r="A678" s="2">
        <v>6</v>
      </c>
      <c r="B678" s="2" t="s">
        <v>192</v>
      </c>
      <c r="C678" s="2" t="s">
        <v>269</v>
      </c>
      <c r="D678" s="2" t="s">
        <v>50</v>
      </c>
    </row>
    <row r="679" spans="1:4" x14ac:dyDescent="0.2">
      <c r="A679" s="2">
        <v>6</v>
      </c>
      <c r="B679" s="2" t="s">
        <v>192</v>
      </c>
      <c r="C679" s="2" t="s">
        <v>271</v>
      </c>
      <c r="D679" s="2" t="s">
        <v>50</v>
      </c>
    </row>
    <row r="680" spans="1:4" x14ac:dyDescent="0.2">
      <c r="A680" s="2">
        <v>6</v>
      </c>
      <c r="B680" s="2" t="s">
        <v>192</v>
      </c>
      <c r="C680" s="2" t="s">
        <v>271</v>
      </c>
      <c r="D680" s="2" t="s">
        <v>50</v>
      </c>
    </row>
    <row r="681" spans="1:4" x14ac:dyDescent="0.2">
      <c r="A681" s="2">
        <v>6</v>
      </c>
      <c r="B681" s="2" t="s">
        <v>193</v>
      </c>
      <c r="C681" s="2" t="s">
        <v>224</v>
      </c>
      <c r="D681" s="2" t="s">
        <v>50</v>
      </c>
    </row>
    <row r="682" spans="1:4" x14ac:dyDescent="0.2">
      <c r="A682" s="2">
        <v>6</v>
      </c>
      <c r="B682" s="2" t="s">
        <v>194</v>
      </c>
      <c r="C682" s="2" t="s">
        <v>267</v>
      </c>
      <c r="D682" s="2" t="s">
        <v>50</v>
      </c>
    </row>
    <row r="683" spans="1:4" x14ac:dyDescent="0.2">
      <c r="A683" s="2">
        <v>6</v>
      </c>
      <c r="B683" s="2" t="s">
        <v>195</v>
      </c>
      <c r="C683" s="2" t="s">
        <v>267</v>
      </c>
      <c r="D683" s="2" t="s">
        <v>50</v>
      </c>
    </row>
    <row r="684" spans="1:4" x14ac:dyDescent="0.2">
      <c r="A684" s="2">
        <v>6</v>
      </c>
      <c r="B684" s="2" t="s">
        <v>218</v>
      </c>
      <c r="C684" s="2" t="s">
        <v>267</v>
      </c>
      <c r="D684" s="2" t="s">
        <v>50</v>
      </c>
    </row>
    <row r="685" spans="1:4" x14ac:dyDescent="0.2">
      <c r="A685" s="2">
        <v>6</v>
      </c>
      <c r="B685" s="2" t="s">
        <v>326</v>
      </c>
      <c r="C685" s="2" t="s">
        <v>267</v>
      </c>
      <c r="D685" s="2" t="s">
        <v>50</v>
      </c>
    </row>
    <row r="686" spans="1:4" x14ac:dyDescent="0.2">
      <c r="A686" s="2">
        <v>6</v>
      </c>
      <c r="B686" s="2" t="s">
        <v>219</v>
      </c>
      <c r="C686" s="2" t="s">
        <v>267</v>
      </c>
      <c r="D686" s="2" t="s">
        <v>50</v>
      </c>
    </row>
    <row r="687" spans="1:4" x14ac:dyDescent="0.2">
      <c r="A687" s="2">
        <v>6</v>
      </c>
      <c r="B687" s="2" t="s">
        <v>222</v>
      </c>
      <c r="C687" s="2" t="s">
        <v>270</v>
      </c>
      <c r="D687" s="2">
        <v>1.4</v>
      </c>
    </row>
    <row r="688" spans="1:4" x14ac:dyDescent="0.2">
      <c r="A688" s="2">
        <v>6</v>
      </c>
      <c r="B688" s="2" t="s">
        <v>222</v>
      </c>
      <c r="C688" s="2" t="s">
        <v>270</v>
      </c>
      <c r="D688" s="2">
        <v>1.25</v>
      </c>
    </row>
    <row r="689" spans="1:4" x14ac:dyDescent="0.2">
      <c r="A689" s="2">
        <v>6</v>
      </c>
      <c r="B689" s="2" t="s">
        <v>222</v>
      </c>
      <c r="C689" s="2" t="s">
        <v>269</v>
      </c>
      <c r="D689" s="2" t="s">
        <v>50</v>
      </c>
    </row>
    <row r="690" spans="1:4" x14ac:dyDescent="0.2">
      <c r="A690" s="2">
        <v>6</v>
      </c>
      <c r="B690" s="2" t="s">
        <v>222</v>
      </c>
      <c r="C690" s="2" t="s">
        <v>269</v>
      </c>
      <c r="D690" s="2" t="s">
        <v>50</v>
      </c>
    </row>
    <row r="691" spans="1:4" x14ac:dyDescent="0.2">
      <c r="A691" s="2">
        <v>6</v>
      </c>
      <c r="B691" s="2" t="s">
        <v>222</v>
      </c>
      <c r="C691" s="2" t="s">
        <v>225</v>
      </c>
      <c r="D691" s="2" t="s">
        <v>50</v>
      </c>
    </row>
    <row r="692" spans="1:4" x14ac:dyDescent="0.2">
      <c r="A692" s="2">
        <v>6</v>
      </c>
      <c r="B692" s="2" t="s">
        <v>220</v>
      </c>
      <c r="C692" s="2" t="s">
        <v>267</v>
      </c>
      <c r="D692" s="2" t="s">
        <v>50</v>
      </c>
    </row>
    <row r="693" spans="1:4" x14ac:dyDescent="0.2">
      <c r="A693" s="2">
        <v>6</v>
      </c>
      <c r="B693" s="2" t="s">
        <v>221</v>
      </c>
      <c r="C693" s="2" t="s">
        <v>267</v>
      </c>
      <c r="D693" s="2" t="s">
        <v>50</v>
      </c>
    </row>
    <row r="694" spans="1:4" x14ac:dyDescent="0.2">
      <c r="A694" s="2">
        <v>6</v>
      </c>
      <c r="B694" s="2" t="s">
        <v>221</v>
      </c>
      <c r="C694" s="2" t="s">
        <v>270</v>
      </c>
      <c r="D694" s="2">
        <v>0.7</v>
      </c>
    </row>
    <row r="695" spans="1:4" x14ac:dyDescent="0.2">
      <c r="A695" s="2">
        <v>6</v>
      </c>
      <c r="B695" s="2" t="s">
        <v>223</v>
      </c>
      <c r="C695" s="2" t="s">
        <v>267</v>
      </c>
      <c r="D695" s="2" t="s">
        <v>50</v>
      </c>
    </row>
    <row r="696" spans="1:4" x14ac:dyDescent="0.2">
      <c r="A696" s="2">
        <v>6</v>
      </c>
      <c r="B696" s="2" t="s">
        <v>199</v>
      </c>
      <c r="C696" s="2" t="s">
        <v>267</v>
      </c>
      <c r="D696" s="2" t="s">
        <v>50</v>
      </c>
    </row>
    <row r="697" spans="1:4" x14ac:dyDescent="0.2">
      <c r="A697" s="2">
        <v>6</v>
      </c>
      <c r="B697" s="2" t="s">
        <v>199</v>
      </c>
      <c r="C697" s="2" t="s">
        <v>270</v>
      </c>
      <c r="D697" s="2">
        <v>4.0999999999999996</v>
      </c>
    </row>
    <row r="698" spans="1:4" x14ac:dyDescent="0.2">
      <c r="A698" s="2">
        <v>6</v>
      </c>
      <c r="B698" s="2" t="s">
        <v>198</v>
      </c>
      <c r="C698" s="2" t="s">
        <v>267</v>
      </c>
      <c r="D698" s="2" t="s">
        <v>50</v>
      </c>
    </row>
    <row r="699" spans="1:4" x14ac:dyDescent="0.2">
      <c r="A699" s="2">
        <v>6</v>
      </c>
      <c r="B699" s="2" t="s">
        <v>198</v>
      </c>
      <c r="C699" s="2" t="s">
        <v>267</v>
      </c>
      <c r="D699" s="2" t="s">
        <v>50</v>
      </c>
    </row>
    <row r="700" spans="1:4" x14ac:dyDescent="0.2">
      <c r="A700" s="2">
        <v>6</v>
      </c>
      <c r="B700" s="2" t="s">
        <v>198</v>
      </c>
      <c r="C700" s="2" t="s">
        <v>269</v>
      </c>
      <c r="D700" s="2" t="s">
        <v>50</v>
      </c>
    </row>
    <row r="701" spans="1:4" x14ac:dyDescent="0.2">
      <c r="A701" s="2">
        <v>6</v>
      </c>
      <c r="B701" s="2" t="s">
        <v>198</v>
      </c>
      <c r="C701" s="2" t="s">
        <v>269</v>
      </c>
      <c r="D701" s="2" t="s">
        <v>50</v>
      </c>
    </row>
    <row r="702" spans="1:4" x14ac:dyDescent="0.2">
      <c r="A702" s="2">
        <v>6</v>
      </c>
      <c r="B702" s="2" t="s">
        <v>198</v>
      </c>
      <c r="C702" s="2" t="s">
        <v>271</v>
      </c>
      <c r="D702" s="2" t="s">
        <v>50</v>
      </c>
    </row>
    <row r="703" spans="1:4" x14ac:dyDescent="0.2">
      <c r="A703" s="2">
        <v>6</v>
      </c>
      <c r="B703" s="2" t="s">
        <v>196</v>
      </c>
      <c r="C703" s="2" t="s">
        <v>267</v>
      </c>
      <c r="D703" s="2" t="s">
        <v>50</v>
      </c>
    </row>
    <row r="704" spans="1:4" x14ac:dyDescent="0.2">
      <c r="A704" s="2">
        <v>6</v>
      </c>
      <c r="B704" s="2" t="s">
        <v>196</v>
      </c>
      <c r="C704" s="2" t="s">
        <v>270</v>
      </c>
      <c r="D704" s="2">
        <v>2.4</v>
      </c>
    </row>
    <row r="705" spans="1:4" x14ac:dyDescent="0.2">
      <c r="A705" s="2">
        <v>6</v>
      </c>
      <c r="B705" s="2" t="s">
        <v>196</v>
      </c>
      <c r="C705" s="2" t="s">
        <v>270</v>
      </c>
      <c r="D705" s="2">
        <v>2.1</v>
      </c>
    </row>
    <row r="706" spans="1:4" x14ac:dyDescent="0.2">
      <c r="A706" s="2">
        <v>6</v>
      </c>
      <c r="B706" s="2" t="s">
        <v>196</v>
      </c>
      <c r="C706" s="2" t="s">
        <v>269</v>
      </c>
    </row>
    <row r="707" spans="1:4" x14ac:dyDescent="0.2">
      <c r="A707" s="2">
        <v>6</v>
      </c>
      <c r="B707" s="2" t="s">
        <v>197</v>
      </c>
      <c r="C707" s="2" t="s">
        <v>267</v>
      </c>
      <c r="D707" s="2" t="s">
        <v>50</v>
      </c>
    </row>
    <row r="708" spans="1:4" x14ac:dyDescent="0.2">
      <c r="A708" s="2">
        <v>6</v>
      </c>
      <c r="B708" s="2" t="s">
        <v>197</v>
      </c>
      <c r="C708" s="2" t="s">
        <v>269</v>
      </c>
      <c r="D708" s="2" t="s">
        <v>50</v>
      </c>
    </row>
    <row r="709" spans="1:4" x14ac:dyDescent="0.2">
      <c r="A709" s="2">
        <v>6</v>
      </c>
      <c r="B709" s="2" t="s">
        <v>200</v>
      </c>
      <c r="C709" s="2" t="s">
        <v>267</v>
      </c>
      <c r="D709" s="2" t="s">
        <v>50</v>
      </c>
    </row>
    <row r="710" spans="1:4" x14ac:dyDescent="0.2">
      <c r="A710" s="2">
        <v>6</v>
      </c>
      <c r="B710" s="2" t="s">
        <v>200</v>
      </c>
      <c r="C710" s="2" t="s">
        <v>267</v>
      </c>
      <c r="D710" s="2" t="s">
        <v>50</v>
      </c>
    </row>
    <row r="711" spans="1:4" x14ac:dyDescent="0.2">
      <c r="A711" s="2">
        <v>6</v>
      </c>
      <c r="B711" s="2" t="s">
        <v>200</v>
      </c>
      <c r="C711" s="2" t="s">
        <v>270</v>
      </c>
      <c r="D711" s="2">
        <v>1</v>
      </c>
    </row>
    <row r="712" spans="1:4" x14ac:dyDescent="0.2">
      <c r="A712" s="2">
        <v>6</v>
      </c>
      <c r="B712" s="2" t="s">
        <v>200</v>
      </c>
      <c r="C712" s="2" t="s">
        <v>270</v>
      </c>
      <c r="D712" s="2">
        <v>0.85</v>
      </c>
    </row>
    <row r="713" spans="1:4" x14ac:dyDescent="0.2">
      <c r="A713" s="2">
        <v>6</v>
      </c>
      <c r="B713" s="2" t="s">
        <v>200</v>
      </c>
      <c r="C713" s="2" t="s">
        <v>270</v>
      </c>
      <c r="D713" s="2">
        <v>5</v>
      </c>
    </row>
    <row r="714" spans="1:4" x14ac:dyDescent="0.2">
      <c r="A714" s="2">
        <v>6</v>
      </c>
      <c r="B714" s="2" t="s">
        <v>200</v>
      </c>
      <c r="C714" s="2" t="s">
        <v>269</v>
      </c>
      <c r="D714" s="2" t="s">
        <v>50</v>
      </c>
    </row>
    <row r="715" spans="1:4" x14ac:dyDescent="0.2">
      <c r="A715" s="2">
        <v>6</v>
      </c>
      <c r="B715" s="2" t="s">
        <v>200</v>
      </c>
      <c r="C715" s="2" t="s">
        <v>271</v>
      </c>
      <c r="D715" s="2" t="s">
        <v>50</v>
      </c>
    </row>
    <row r="716" spans="1:4" x14ac:dyDescent="0.2">
      <c r="A716" s="2">
        <v>6</v>
      </c>
      <c r="B716" s="2" t="s">
        <v>201</v>
      </c>
      <c r="C716" s="2" t="s">
        <v>267</v>
      </c>
      <c r="D716" s="2" t="s">
        <v>50</v>
      </c>
    </row>
    <row r="717" spans="1:4" x14ac:dyDescent="0.2">
      <c r="A717" s="2">
        <v>6</v>
      </c>
      <c r="B717" s="2" t="s">
        <v>201</v>
      </c>
      <c r="C717" s="2" t="s">
        <v>269</v>
      </c>
      <c r="D717" s="2" t="s">
        <v>50</v>
      </c>
    </row>
    <row r="718" spans="1:4" x14ac:dyDescent="0.2">
      <c r="A718" s="2">
        <v>6</v>
      </c>
      <c r="B718" s="2" t="s">
        <v>202</v>
      </c>
      <c r="C718" s="2" t="s">
        <v>267</v>
      </c>
      <c r="D718" s="2" t="s">
        <v>50</v>
      </c>
    </row>
    <row r="719" spans="1:4" x14ac:dyDescent="0.2">
      <c r="A719" s="2">
        <v>6</v>
      </c>
      <c r="B719" s="2" t="s">
        <v>203</v>
      </c>
      <c r="C719" s="2" t="s">
        <v>267</v>
      </c>
      <c r="D719" s="2" t="s">
        <v>50</v>
      </c>
    </row>
    <row r="720" spans="1:4" x14ac:dyDescent="0.2">
      <c r="A720" s="2">
        <v>6</v>
      </c>
      <c r="B720" s="2" t="s">
        <v>203</v>
      </c>
      <c r="C720" s="2" t="s">
        <v>271</v>
      </c>
      <c r="D720" s="2" t="s">
        <v>50</v>
      </c>
    </row>
    <row r="721" spans="1:4" x14ac:dyDescent="0.2">
      <c r="A721" s="2">
        <v>6</v>
      </c>
      <c r="B721" s="2" t="s">
        <v>204</v>
      </c>
      <c r="C721" s="2" t="s">
        <v>267</v>
      </c>
      <c r="D721" s="2" t="s">
        <v>50</v>
      </c>
    </row>
    <row r="722" spans="1:4" x14ac:dyDescent="0.2">
      <c r="A722" s="2">
        <v>6</v>
      </c>
      <c r="B722" s="2" t="s">
        <v>204</v>
      </c>
      <c r="C722" s="2" t="s">
        <v>271</v>
      </c>
      <c r="D722" s="2" t="s">
        <v>50</v>
      </c>
    </row>
    <row r="723" spans="1:4" x14ac:dyDescent="0.2">
      <c r="A723" s="2">
        <v>6</v>
      </c>
      <c r="B723" s="2" t="s">
        <v>205</v>
      </c>
      <c r="C723" s="2" t="s">
        <v>267</v>
      </c>
      <c r="D723" s="2" t="s">
        <v>50</v>
      </c>
    </row>
    <row r="724" spans="1:4" x14ac:dyDescent="0.2">
      <c r="A724" s="2">
        <v>6</v>
      </c>
      <c r="B724" s="2" t="s">
        <v>205</v>
      </c>
      <c r="C724" s="2" t="s">
        <v>267</v>
      </c>
      <c r="D724" s="2" t="s">
        <v>50</v>
      </c>
    </row>
    <row r="725" spans="1:4" x14ac:dyDescent="0.2">
      <c r="A725" s="2">
        <v>7</v>
      </c>
      <c r="B725" s="2" t="s">
        <v>227</v>
      </c>
      <c r="C725" s="2" t="s">
        <v>268</v>
      </c>
      <c r="D725" s="2" t="s">
        <v>50</v>
      </c>
    </row>
    <row r="726" spans="1:4" x14ac:dyDescent="0.2">
      <c r="A726" s="2">
        <v>7</v>
      </c>
      <c r="B726" s="2" t="s">
        <v>227</v>
      </c>
      <c r="C726" s="2" t="s">
        <v>268</v>
      </c>
      <c r="D726" s="2" t="s">
        <v>50</v>
      </c>
    </row>
    <row r="727" spans="1:4" x14ac:dyDescent="0.2">
      <c r="A727" s="2">
        <v>7</v>
      </c>
      <c r="B727" s="2" t="s">
        <v>227</v>
      </c>
      <c r="C727" s="2" t="s">
        <v>267</v>
      </c>
      <c r="D727" s="2" t="s">
        <v>50</v>
      </c>
    </row>
    <row r="728" spans="1:4" x14ac:dyDescent="0.2">
      <c r="A728" s="2">
        <v>7</v>
      </c>
      <c r="B728" s="2" t="s">
        <v>227</v>
      </c>
      <c r="C728" s="2" t="s">
        <v>271</v>
      </c>
      <c r="D728" s="2" t="s">
        <v>50</v>
      </c>
    </row>
    <row r="729" spans="1:4" x14ac:dyDescent="0.2">
      <c r="A729" s="2">
        <v>7</v>
      </c>
      <c r="B729" s="2" t="s">
        <v>228</v>
      </c>
      <c r="C729" s="2" t="s">
        <v>267</v>
      </c>
      <c r="D729" s="2" t="s">
        <v>50</v>
      </c>
    </row>
    <row r="730" spans="1:4" x14ac:dyDescent="0.2">
      <c r="A730" s="2">
        <v>7</v>
      </c>
      <c r="B730" s="2" t="s">
        <v>228</v>
      </c>
      <c r="C730" s="2" t="s">
        <v>271</v>
      </c>
      <c r="D730" s="2" t="s">
        <v>50</v>
      </c>
    </row>
    <row r="731" spans="1:4" x14ac:dyDescent="0.2">
      <c r="A731" s="2">
        <v>7</v>
      </c>
      <c r="B731" s="2" t="s">
        <v>229</v>
      </c>
      <c r="C731" s="2" t="s">
        <v>267</v>
      </c>
      <c r="D731" s="2" t="s">
        <v>50</v>
      </c>
    </row>
    <row r="732" spans="1:4" x14ac:dyDescent="0.2">
      <c r="A732" s="2">
        <v>7</v>
      </c>
      <c r="B732" s="2" t="s">
        <v>244</v>
      </c>
      <c r="C732" s="2" t="s">
        <v>267</v>
      </c>
      <c r="D732" s="2" t="s">
        <v>50</v>
      </c>
    </row>
    <row r="733" spans="1:4" x14ac:dyDescent="0.2">
      <c r="A733" s="2">
        <v>7</v>
      </c>
      <c r="B733" s="2" t="s">
        <v>245</v>
      </c>
      <c r="C733" s="2" t="s">
        <v>267</v>
      </c>
      <c r="D733" s="2" t="s">
        <v>50</v>
      </c>
    </row>
    <row r="734" spans="1:4" x14ac:dyDescent="0.2">
      <c r="A734" s="2">
        <v>7</v>
      </c>
      <c r="B734" s="2" t="s">
        <v>245</v>
      </c>
      <c r="C734" s="2" t="s">
        <v>267</v>
      </c>
    </row>
    <row r="735" spans="1:4" x14ac:dyDescent="0.2">
      <c r="A735" s="2">
        <v>7</v>
      </c>
      <c r="B735" s="2" t="s">
        <v>245</v>
      </c>
      <c r="C735" s="2" t="s">
        <v>225</v>
      </c>
      <c r="D735" s="2" t="s">
        <v>50</v>
      </c>
    </row>
    <row r="736" spans="1:4" x14ac:dyDescent="0.2">
      <c r="A736" s="2">
        <v>7</v>
      </c>
      <c r="B736" s="2" t="s">
        <v>245</v>
      </c>
      <c r="C736" s="2" t="s">
        <v>225</v>
      </c>
      <c r="D736" s="2" t="s">
        <v>50</v>
      </c>
    </row>
    <row r="737" spans="1:4" x14ac:dyDescent="0.2">
      <c r="A737" s="2">
        <v>7</v>
      </c>
      <c r="B737" s="2" t="s">
        <v>248</v>
      </c>
      <c r="C737" s="2" t="s">
        <v>267</v>
      </c>
    </row>
    <row r="738" spans="1:4" x14ac:dyDescent="0.2">
      <c r="A738" s="2">
        <v>7</v>
      </c>
      <c r="B738" s="2" t="s">
        <v>255</v>
      </c>
      <c r="C738" s="2" t="s">
        <v>267</v>
      </c>
      <c r="D738" s="2" t="s">
        <v>50</v>
      </c>
    </row>
    <row r="739" spans="1:4" x14ac:dyDescent="0.2">
      <c r="A739" s="2">
        <v>7</v>
      </c>
      <c r="B739" s="2" t="s">
        <v>256</v>
      </c>
      <c r="C739" s="2" t="s">
        <v>267</v>
      </c>
      <c r="D739" s="2" t="s">
        <v>50</v>
      </c>
    </row>
    <row r="740" spans="1:4" x14ac:dyDescent="0.2">
      <c r="A740" s="2">
        <v>7</v>
      </c>
      <c r="B740" s="2" t="s">
        <v>251</v>
      </c>
      <c r="C740" s="2" t="s">
        <v>268</v>
      </c>
      <c r="D740" s="2" t="s">
        <v>50</v>
      </c>
    </row>
    <row r="741" spans="1:4" x14ac:dyDescent="0.2">
      <c r="A741" s="2">
        <v>7</v>
      </c>
      <c r="B741" s="2" t="s">
        <v>327</v>
      </c>
      <c r="C741" s="2" t="s">
        <v>268</v>
      </c>
      <c r="D741" s="2" t="s">
        <v>50</v>
      </c>
    </row>
    <row r="742" spans="1:4" x14ac:dyDescent="0.2">
      <c r="A742" s="2">
        <v>7</v>
      </c>
      <c r="B742" s="2" t="s">
        <v>327</v>
      </c>
      <c r="C742" s="2" t="s">
        <v>268</v>
      </c>
      <c r="D742" s="2" t="s">
        <v>50</v>
      </c>
    </row>
    <row r="743" spans="1:4" x14ac:dyDescent="0.2">
      <c r="A743" s="2">
        <v>7</v>
      </c>
      <c r="B743" s="2" t="s">
        <v>327</v>
      </c>
      <c r="C743" s="2" t="s">
        <v>267</v>
      </c>
      <c r="D743" s="2" t="s">
        <v>50</v>
      </c>
    </row>
    <row r="744" spans="1:4" x14ac:dyDescent="0.2">
      <c r="A744" s="2">
        <v>7</v>
      </c>
      <c r="B744" s="2" t="s">
        <v>327</v>
      </c>
      <c r="C744" s="2" t="s">
        <v>267</v>
      </c>
      <c r="D744" s="2" t="s">
        <v>50</v>
      </c>
    </row>
    <row r="745" spans="1:4" x14ac:dyDescent="0.2">
      <c r="A745" s="2">
        <v>7</v>
      </c>
      <c r="B745" s="2" t="s">
        <v>327</v>
      </c>
      <c r="C745" s="2" t="s">
        <v>270</v>
      </c>
      <c r="D745" s="2">
        <v>1</v>
      </c>
    </row>
    <row r="746" spans="1:4" x14ac:dyDescent="0.2">
      <c r="A746" s="2">
        <v>7</v>
      </c>
      <c r="B746" s="2" t="s">
        <v>327</v>
      </c>
      <c r="C746" s="2" t="s">
        <v>270</v>
      </c>
      <c r="D746" s="2">
        <v>0.7</v>
      </c>
    </row>
    <row r="747" spans="1:4" x14ac:dyDescent="0.2">
      <c r="A747" s="2">
        <v>7</v>
      </c>
      <c r="B747" s="2" t="s">
        <v>327</v>
      </c>
      <c r="C747" s="2" t="s">
        <v>269</v>
      </c>
      <c r="D747" s="2" t="s">
        <v>50</v>
      </c>
    </row>
    <row r="748" spans="1:4" x14ac:dyDescent="0.2">
      <c r="A748" s="2">
        <v>7</v>
      </c>
      <c r="B748" s="2" t="s">
        <v>328</v>
      </c>
      <c r="C748" s="2" t="s">
        <v>267</v>
      </c>
      <c r="D748" s="2" t="s">
        <v>50</v>
      </c>
    </row>
    <row r="749" spans="1:4" x14ac:dyDescent="0.2">
      <c r="A749" s="2">
        <v>7</v>
      </c>
      <c r="B749" s="2" t="s">
        <v>250</v>
      </c>
      <c r="C749" s="2" t="s">
        <v>268</v>
      </c>
      <c r="D749" s="2" t="s">
        <v>50</v>
      </c>
    </row>
    <row r="750" spans="1:4" x14ac:dyDescent="0.2">
      <c r="A750" s="2">
        <v>7</v>
      </c>
      <c r="B750" s="2" t="s">
        <v>250</v>
      </c>
      <c r="C750" s="2" t="s">
        <v>267</v>
      </c>
      <c r="D750" s="2" t="s">
        <v>50</v>
      </c>
    </row>
    <row r="751" spans="1:4" x14ac:dyDescent="0.2">
      <c r="A751" s="2">
        <v>7</v>
      </c>
      <c r="B751" s="2" t="s">
        <v>250</v>
      </c>
      <c r="C751" s="2" t="s">
        <v>267</v>
      </c>
      <c r="D751" s="2" t="s">
        <v>50</v>
      </c>
    </row>
    <row r="752" spans="1:4" x14ac:dyDescent="0.2">
      <c r="A752" s="2">
        <v>7</v>
      </c>
      <c r="B752" s="2" t="s">
        <v>254</v>
      </c>
      <c r="C752" s="2" t="s">
        <v>267</v>
      </c>
      <c r="D752" s="2" t="s">
        <v>50</v>
      </c>
    </row>
    <row r="753" spans="1:4" x14ac:dyDescent="0.2">
      <c r="A753" s="2">
        <v>7</v>
      </c>
      <c r="B753" s="2" t="s">
        <v>254</v>
      </c>
      <c r="C753" s="2" t="s">
        <v>270</v>
      </c>
      <c r="D753" s="2">
        <v>1.2</v>
      </c>
    </row>
    <row r="754" spans="1:4" x14ac:dyDescent="0.2">
      <c r="A754" s="2">
        <v>7</v>
      </c>
      <c r="B754" s="2" t="s">
        <v>254</v>
      </c>
      <c r="C754" s="2" t="s">
        <v>270</v>
      </c>
      <c r="D754" s="2">
        <v>1.4</v>
      </c>
    </row>
    <row r="755" spans="1:4" x14ac:dyDescent="0.2">
      <c r="A755" s="2">
        <v>7</v>
      </c>
      <c r="B755" s="2" t="s">
        <v>254</v>
      </c>
      <c r="C755" s="2" t="s">
        <v>269</v>
      </c>
      <c r="D755" s="2" t="s">
        <v>50</v>
      </c>
    </row>
    <row r="756" spans="1:4" x14ac:dyDescent="0.2">
      <c r="A756" s="2">
        <v>7</v>
      </c>
      <c r="B756" s="2" t="s">
        <v>253</v>
      </c>
      <c r="C756" s="2" t="s">
        <v>267</v>
      </c>
      <c r="D756" s="2" t="s">
        <v>50</v>
      </c>
    </row>
    <row r="757" spans="1:4" x14ac:dyDescent="0.2">
      <c r="A757" s="2">
        <v>7</v>
      </c>
      <c r="B757" s="2" t="s">
        <v>253</v>
      </c>
      <c r="C757" s="2" t="s">
        <v>269</v>
      </c>
      <c r="D757" s="2" t="s">
        <v>50</v>
      </c>
    </row>
    <row r="758" spans="1:4" x14ac:dyDescent="0.2">
      <c r="A758" s="2">
        <v>7</v>
      </c>
      <c r="B758" s="2" t="s">
        <v>329</v>
      </c>
      <c r="C758" s="2" t="s">
        <v>267</v>
      </c>
      <c r="D758" s="2" t="s">
        <v>50</v>
      </c>
    </row>
    <row r="759" spans="1:4" x14ac:dyDescent="0.2">
      <c r="A759" s="2">
        <v>7</v>
      </c>
      <c r="B759" s="2" t="s">
        <v>243</v>
      </c>
      <c r="C759" s="2" t="s">
        <v>267</v>
      </c>
      <c r="D759" s="2" t="s">
        <v>50</v>
      </c>
    </row>
    <row r="760" spans="1:4" x14ac:dyDescent="0.2">
      <c r="A760" s="2">
        <v>7</v>
      </c>
      <c r="B760" s="2" t="s">
        <v>242</v>
      </c>
      <c r="C760" s="2" t="s">
        <v>267</v>
      </c>
      <c r="D760" s="2" t="s">
        <v>50</v>
      </c>
    </row>
    <row r="761" spans="1:4" x14ac:dyDescent="0.2">
      <c r="A761" s="2">
        <v>7</v>
      </c>
      <c r="B761" s="2" t="s">
        <v>242</v>
      </c>
      <c r="C761" s="2" t="s">
        <v>267</v>
      </c>
      <c r="D761" s="2" t="s">
        <v>50</v>
      </c>
    </row>
    <row r="762" spans="1:4" x14ac:dyDescent="0.2">
      <c r="A762" s="2">
        <v>7</v>
      </c>
      <c r="B762" s="2" t="s">
        <v>241</v>
      </c>
      <c r="C762" s="2" t="s">
        <v>268</v>
      </c>
      <c r="D762" s="2" t="s">
        <v>50</v>
      </c>
    </row>
    <row r="763" spans="1:4" x14ac:dyDescent="0.2">
      <c r="A763" s="2">
        <v>7</v>
      </c>
      <c r="B763" s="2" t="s">
        <v>241</v>
      </c>
      <c r="C763" s="2" t="s">
        <v>267</v>
      </c>
      <c r="D763" s="2" t="s">
        <v>50</v>
      </c>
    </row>
    <row r="764" spans="1:4" x14ac:dyDescent="0.2">
      <c r="A764" s="2">
        <v>7</v>
      </c>
      <c r="B764" s="2" t="s">
        <v>241</v>
      </c>
      <c r="C764" s="2" t="s">
        <v>269</v>
      </c>
      <c r="D764" s="2" t="s">
        <v>50</v>
      </c>
    </row>
    <row r="765" spans="1:4" x14ac:dyDescent="0.2">
      <c r="A765" s="2">
        <v>7</v>
      </c>
      <c r="B765" s="2" t="s">
        <v>240</v>
      </c>
      <c r="C765" s="2" t="s">
        <v>267</v>
      </c>
      <c r="D765" s="2" t="s">
        <v>50</v>
      </c>
    </row>
    <row r="766" spans="1:4" x14ac:dyDescent="0.2">
      <c r="A766" s="2">
        <v>7</v>
      </c>
      <c r="B766" s="2" t="s">
        <v>232</v>
      </c>
      <c r="C766" s="2" t="s">
        <v>267</v>
      </c>
      <c r="D766" s="2" t="s">
        <v>50</v>
      </c>
    </row>
    <row r="767" spans="1:4" x14ac:dyDescent="0.2">
      <c r="A767" s="2">
        <v>7</v>
      </c>
      <c r="B767" s="2" t="s">
        <v>332</v>
      </c>
      <c r="C767" s="2" t="s">
        <v>267</v>
      </c>
    </row>
    <row r="768" spans="1:4" x14ac:dyDescent="0.2">
      <c r="A768" s="2">
        <v>7</v>
      </c>
      <c r="B768" s="2" t="s">
        <v>231</v>
      </c>
      <c r="C768" s="2" t="s">
        <v>267</v>
      </c>
      <c r="D768" s="2" t="s">
        <v>50</v>
      </c>
    </row>
    <row r="769" spans="1:4" x14ac:dyDescent="0.2">
      <c r="A769" s="2">
        <v>7</v>
      </c>
      <c r="B769" s="2" t="s">
        <v>230</v>
      </c>
      <c r="C769" s="2" t="s">
        <v>267</v>
      </c>
      <c r="D769" s="2" t="s">
        <v>50</v>
      </c>
    </row>
    <row r="770" spans="1:4" x14ac:dyDescent="0.2">
      <c r="A770" s="2">
        <v>7</v>
      </c>
      <c r="B770" s="2" t="s">
        <v>230</v>
      </c>
      <c r="C770" s="2" t="s">
        <v>267</v>
      </c>
      <c r="D770" s="2" t="s">
        <v>50</v>
      </c>
    </row>
    <row r="771" spans="1:4" x14ac:dyDescent="0.2">
      <c r="A771" s="2">
        <v>7</v>
      </c>
      <c r="B771" s="2" t="s">
        <v>230</v>
      </c>
      <c r="C771" s="2" t="s">
        <v>270</v>
      </c>
      <c r="D771" s="2">
        <v>0.3</v>
      </c>
    </row>
    <row r="772" spans="1:4" x14ac:dyDescent="0.2">
      <c r="A772" s="2">
        <v>7</v>
      </c>
      <c r="B772" s="2" t="s">
        <v>230</v>
      </c>
      <c r="C772" s="2" t="s">
        <v>270</v>
      </c>
      <c r="D772" s="2">
        <v>0.3</v>
      </c>
    </row>
    <row r="773" spans="1:4" x14ac:dyDescent="0.2">
      <c r="A773" s="2">
        <v>7</v>
      </c>
      <c r="B773" s="2" t="s">
        <v>239</v>
      </c>
      <c r="C773" s="2" t="s">
        <v>267</v>
      </c>
      <c r="D773" s="2" t="s">
        <v>50</v>
      </c>
    </row>
    <row r="774" spans="1:4" x14ac:dyDescent="0.2">
      <c r="A774" s="2">
        <v>7</v>
      </c>
      <c r="B774" s="2" t="s">
        <v>239</v>
      </c>
      <c r="C774" s="2" t="s">
        <v>270</v>
      </c>
      <c r="D774" s="2">
        <v>1.1000000000000001</v>
      </c>
    </row>
    <row r="775" spans="1:4" x14ac:dyDescent="0.2">
      <c r="A775" s="2">
        <v>7</v>
      </c>
      <c r="B775" s="2" t="s">
        <v>334</v>
      </c>
      <c r="C775" s="2" t="s">
        <v>267</v>
      </c>
      <c r="D775" s="2" t="s">
        <v>50</v>
      </c>
    </row>
    <row r="776" spans="1:4" x14ac:dyDescent="0.2">
      <c r="A776" s="2">
        <v>7</v>
      </c>
      <c r="B776" s="2" t="s">
        <v>235</v>
      </c>
      <c r="C776" s="2" t="s">
        <v>267</v>
      </c>
      <c r="D776" s="2" t="s">
        <v>50</v>
      </c>
    </row>
    <row r="777" spans="1:4" x14ac:dyDescent="0.2">
      <c r="A777" s="2">
        <v>7</v>
      </c>
      <c r="B777" s="2" t="s">
        <v>235</v>
      </c>
      <c r="C777" s="2" t="s">
        <v>271</v>
      </c>
      <c r="D777" s="2" t="s">
        <v>50</v>
      </c>
    </row>
    <row r="778" spans="1:4" x14ac:dyDescent="0.2">
      <c r="A778" s="2">
        <v>7</v>
      </c>
      <c r="B778" s="2" t="s">
        <v>235</v>
      </c>
      <c r="C778" s="2" t="s">
        <v>224</v>
      </c>
      <c r="D778" s="2" t="s">
        <v>50</v>
      </c>
    </row>
    <row r="779" spans="1:4" x14ac:dyDescent="0.2">
      <c r="A779" s="2">
        <v>7</v>
      </c>
      <c r="B779" s="2" t="s">
        <v>234</v>
      </c>
      <c r="C779" s="2" t="s">
        <v>268</v>
      </c>
      <c r="D779" s="2" t="s">
        <v>50</v>
      </c>
    </row>
    <row r="780" spans="1:4" x14ac:dyDescent="0.2">
      <c r="A780" s="2">
        <v>7</v>
      </c>
      <c r="B780" s="2" t="s">
        <v>233</v>
      </c>
      <c r="C780" s="2" t="s">
        <v>267</v>
      </c>
      <c r="D780" s="2" t="s">
        <v>50</v>
      </c>
    </row>
    <row r="781" spans="1:4" x14ac:dyDescent="0.2">
      <c r="A781" s="2">
        <v>7</v>
      </c>
      <c r="B781" s="2" t="s">
        <v>233</v>
      </c>
      <c r="C781" s="2" t="s">
        <v>270</v>
      </c>
      <c r="D781" s="2">
        <v>0.5</v>
      </c>
    </row>
    <row r="782" spans="1:4" x14ac:dyDescent="0.2">
      <c r="A782" s="2">
        <v>7</v>
      </c>
      <c r="B782" s="2" t="s">
        <v>233</v>
      </c>
      <c r="C782" s="2" t="s">
        <v>270</v>
      </c>
      <c r="D782" s="2">
        <v>0.5</v>
      </c>
    </row>
    <row r="783" spans="1:4" x14ac:dyDescent="0.2">
      <c r="A783" s="2">
        <v>7</v>
      </c>
      <c r="B783" s="2" t="s">
        <v>233</v>
      </c>
      <c r="C783" s="2" t="s">
        <v>269</v>
      </c>
      <c r="D783" s="2" t="s">
        <v>50</v>
      </c>
    </row>
    <row r="784" spans="1:4" x14ac:dyDescent="0.2">
      <c r="A784" s="2">
        <v>7</v>
      </c>
      <c r="B784" s="2" t="s">
        <v>236</v>
      </c>
      <c r="C784" s="2" t="s">
        <v>267</v>
      </c>
      <c r="D784" s="2" t="s">
        <v>50</v>
      </c>
    </row>
    <row r="785" spans="1:4" x14ac:dyDescent="0.2">
      <c r="A785" s="2">
        <v>7</v>
      </c>
      <c r="B785" s="2" t="s">
        <v>236</v>
      </c>
      <c r="C785" s="2" t="s">
        <v>271</v>
      </c>
      <c r="D785" s="2" t="s">
        <v>50</v>
      </c>
    </row>
    <row r="786" spans="1:4" x14ac:dyDescent="0.2">
      <c r="A786" s="2">
        <v>7</v>
      </c>
      <c r="B786" s="2" t="s">
        <v>237</v>
      </c>
      <c r="C786" s="2" t="s">
        <v>267</v>
      </c>
      <c r="D786" s="2" t="s">
        <v>50</v>
      </c>
    </row>
    <row r="787" spans="1:4" x14ac:dyDescent="0.2">
      <c r="A787" s="2">
        <v>7</v>
      </c>
      <c r="B787" s="2" t="s">
        <v>237</v>
      </c>
      <c r="C787" s="2" t="s">
        <v>269</v>
      </c>
      <c r="D787" s="2" t="s">
        <v>50</v>
      </c>
    </row>
    <row r="788" spans="1:4" x14ac:dyDescent="0.2">
      <c r="A788" s="2">
        <v>7</v>
      </c>
      <c r="B788" s="2" t="s">
        <v>237</v>
      </c>
      <c r="C788" s="2" t="s">
        <v>269</v>
      </c>
      <c r="D788" s="2" t="s">
        <v>50</v>
      </c>
    </row>
    <row r="789" spans="1:4" x14ac:dyDescent="0.2">
      <c r="A789" s="2">
        <v>7</v>
      </c>
      <c r="B789" s="2" t="s">
        <v>238</v>
      </c>
      <c r="C789" s="2" t="s">
        <v>267</v>
      </c>
      <c r="D789" s="2" t="s">
        <v>50</v>
      </c>
    </row>
    <row r="790" spans="1:4" x14ac:dyDescent="0.2">
      <c r="A790" s="2">
        <v>7</v>
      </c>
      <c r="B790" s="2" t="s">
        <v>238</v>
      </c>
      <c r="C790" s="2" t="s">
        <v>267</v>
      </c>
      <c r="D790" s="2" t="s">
        <v>50</v>
      </c>
    </row>
    <row r="791" spans="1:4" x14ac:dyDescent="0.2">
      <c r="A791" s="2">
        <v>7</v>
      </c>
      <c r="B791" s="2" t="s">
        <v>257</v>
      </c>
      <c r="C791" s="2" t="s">
        <v>268</v>
      </c>
      <c r="D791" s="2" t="s">
        <v>50</v>
      </c>
    </row>
    <row r="792" spans="1:4" x14ac:dyDescent="0.2">
      <c r="A792" s="2">
        <v>7</v>
      </c>
      <c r="B792" s="2" t="s">
        <v>257</v>
      </c>
      <c r="C792" s="2" t="s">
        <v>267</v>
      </c>
      <c r="D792" s="2" t="s">
        <v>50</v>
      </c>
    </row>
    <row r="793" spans="1:4" x14ac:dyDescent="0.2">
      <c r="A793" s="2">
        <v>7</v>
      </c>
      <c r="B793" s="2" t="s">
        <v>341</v>
      </c>
      <c r="C793" s="2" t="s">
        <v>267</v>
      </c>
      <c r="D793" s="2" t="s">
        <v>50</v>
      </c>
    </row>
    <row r="794" spans="1:4" x14ac:dyDescent="0.2">
      <c r="A794" s="2">
        <v>7</v>
      </c>
      <c r="B794" s="2" t="s">
        <v>258</v>
      </c>
      <c r="C794" s="2" t="s">
        <v>268</v>
      </c>
      <c r="D794" s="2" t="s">
        <v>50</v>
      </c>
    </row>
    <row r="795" spans="1:4" x14ac:dyDescent="0.2">
      <c r="A795" s="2">
        <v>7</v>
      </c>
      <c r="B795" s="2" t="s">
        <v>258</v>
      </c>
      <c r="C795" s="2" t="s">
        <v>268</v>
      </c>
      <c r="D795" s="2" t="s">
        <v>50</v>
      </c>
    </row>
    <row r="796" spans="1:4" x14ac:dyDescent="0.2">
      <c r="A796" s="2">
        <v>7</v>
      </c>
      <c r="B796" s="2" t="s">
        <v>258</v>
      </c>
      <c r="C796" s="2" t="s">
        <v>268</v>
      </c>
      <c r="D796" s="2" t="s">
        <v>50</v>
      </c>
    </row>
    <row r="797" spans="1:4" x14ac:dyDescent="0.2">
      <c r="A797" s="2">
        <v>7</v>
      </c>
      <c r="B797" s="2" t="s">
        <v>258</v>
      </c>
      <c r="C797" s="2" t="s">
        <v>267</v>
      </c>
      <c r="D797" s="2" t="s">
        <v>50</v>
      </c>
    </row>
    <row r="798" spans="1:4" x14ac:dyDescent="0.2">
      <c r="A798" s="2">
        <v>7</v>
      </c>
      <c r="B798" s="2" t="s">
        <v>258</v>
      </c>
      <c r="C798" s="2" t="s">
        <v>271</v>
      </c>
      <c r="D798" s="2" t="s">
        <v>50</v>
      </c>
    </row>
    <row r="799" spans="1:4" x14ac:dyDescent="0.2">
      <c r="A799" s="2">
        <v>7</v>
      </c>
      <c r="B799" s="2" t="s">
        <v>342</v>
      </c>
      <c r="C799" s="2" t="s">
        <v>267</v>
      </c>
      <c r="D799" s="2" t="s">
        <v>50</v>
      </c>
    </row>
    <row r="800" spans="1:4" x14ac:dyDescent="0.2">
      <c r="A800" s="2">
        <v>7</v>
      </c>
      <c r="B800" s="2" t="s">
        <v>342</v>
      </c>
      <c r="C800" s="2" t="s">
        <v>267</v>
      </c>
      <c r="D800" s="2" t="s">
        <v>50</v>
      </c>
    </row>
    <row r="801" spans="1:4" x14ac:dyDescent="0.2">
      <c r="A801" s="2">
        <v>7</v>
      </c>
      <c r="B801" s="2" t="s">
        <v>342</v>
      </c>
      <c r="C801" s="2" t="s">
        <v>270</v>
      </c>
      <c r="D801" s="2">
        <v>3.25</v>
      </c>
    </row>
    <row r="802" spans="1:4" x14ac:dyDescent="0.2">
      <c r="A802" s="2">
        <v>7</v>
      </c>
      <c r="B802" s="2" t="s">
        <v>260</v>
      </c>
      <c r="C802" s="2" t="s">
        <v>271</v>
      </c>
      <c r="D802" s="2" t="s">
        <v>50</v>
      </c>
    </row>
    <row r="803" spans="1:4" x14ac:dyDescent="0.2">
      <c r="A803" s="2">
        <v>7</v>
      </c>
      <c r="B803" s="2" t="s">
        <v>261</v>
      </c>
      <c r="C803" s="2" t="s">
        <v>267</v>
      </c>
      <c r="D803" s="2" t="s">
        <v>50</v>
      </c>
    </row>
    <row r="804" spans="1:4" x14ac:dyDescent="0.2">
      <c r="A804" s="2">
        <v>7</v>
      </c>
      <c r="B804" s="2" t="s">
        <v>259</v>
      </c>
      <c r="C804" s="2" t="s">
        <v>267</v>
      </c>
      <c r="D804" s="2" t="s">
        <v>50</v>
      </c>
    </row>
    <row r="805" spans="1:4" x14ac:dyDescent="0.2">
      <c r="A805" s="2">
        <v>7</v>
      </c>
      <c r="B805" s="2" t="s">
        <v>259</v>
      </c>
      <c r="C805" s="2" t="s">
        <v>270</v>
      </c>
      <c r="D805" s="2">
        <v>4.4000000000000004</v>
      </c>
    </row>
    <row r="806" spans="1:4" x14ac:dyDescent="0.2">
      <c r="A806" s="2">
        <v>7</v>
      </c>
      <c r="B806" s="2" t="s">
        <v>259</v>
      </c>
      <c r="C806" s="2" t="s">
        <v>270</v>
      </c>
      <c r="D806" s="2">
        <v>4</v>
      </c>
    </row>
    <row r="807" spans="1:4" x14ac:dyDescent="0.2">
      <c r="A807" s="2">
        <v>7</v>
      </c>
      <c r="B807" s="2" t="s">
        <v>259</v>
      </c>
      <c r="C807" s="2" t="s">
        <v>269</v>
      </c>
      <c r="D807" s="2" t="s">
        <v>50</v>
      </c>
    </row>
    <row r="808" spans="1:4" x14ac:dyDescent="0.2">
      <c r="A808" s="2">
        <v>7</v>
      </c>
      <c r="B808" s="2" t="s">
        <v>259</v>
      </c>
      <c r="C808" s="2" t="s">
        <v>269</v>
      </c>
      <c r="D808" s="2" t="s">
        <v>50</v>
      </c>
    </row>
    <row r="809" spans="1:4" x14ac:dyDescent="0.2">
      <c r="A809" s="2">
        <v>7</v>
      </c>
      <c r="B809" s="2" t="s">
        <v>259</v>
      </c>
      <c r="C809" s="2" t="s">
        <v>271</v>
      </c>
      <c r="D809" s="2" t="s">
        <v>50</v>
      </c>
    </row>
    <row r="810" spans="1:4" x14ac:dyDescent="0.2">
      <c r="A810" s="2">
        <v>7</v>
      </c>
      <c r="B810" s="2" t="s">
        <v>262</v>
      </c>
      <c r="C810" s="2" t="s">
        <v>267</v>
      </c>
      <c r="D810" s="2" t="s">
        <v>50</v>
      </c>
    </row>
    <row r="811" spans="1:4" x14ac:dyDescent="0.2">
      <c r="A811" s="2">
        <v>7</v>
      </c>
      <c r="B811" s="2" t="s">
        <v>262</v>
      </c>
      <c r="C811" s="2" t="s">
        <v>267</v>
      </c>
      <c r="D811" s="2" t="s">
        <v>50</v>
      </c>
    </row>
    <row r="812" spans="1:4" x14ac:dyDescent="0.2">
      <c r="A812" s="2">
        <v>7</v>
      </c>
      <c r="B812" s="2" t="s">
        <v>262</v>
      </c>
      <c r="C812" s="2" t="s">
        <v>270</v>
      </c>
      <c r="D812" s="2">
        <v>1.4</v>
      </c>
    </row>
    <row r="813" spans="1:4" x14ac:dyDescent="0.2">
      <c r="A813" s="2">
        <v>7</v>
      </c>
      <c r="B813" s="2" t="s">
        <v>262</v>
      </c>
      <c r="C813" s="2" t="s">
        <v>270</v>
      </c>
      <c r="D813" s="2">
        <v>0.9</v>
      </c>
    </row>
    <row r="814" spans="1:4" x14ac:dyDescent="0.2">
      <c r="A814" s="2">
        <v>7</v>
      </c>
      <c r="B814" s="2" t="s">
        <v>263</v>
      </c>
      <c r="C814" s="2" t="s">
        <v>268</v>
      </c>
      <c r="D814" s="2" t="s">
        <v>50</v>
      </c>
    </row>
    <row r="815" spans="1:4" x14ac:dyDescent="0.2">
      <c r="A815" s="2">
        <v>7</v>
      </c>
      <c r="B815" s="2" t="s">
        <v>264</v>
      </c>
      <c r="C815" s="2" t="s">
        <v>267</v>
      </c>
      <c r="D815" s="2" t="s">
        <v>50</v>
      </c>
    </row>
    <row r="816" spans="1:4" x14ac:dyDescent="0.2">
      <c r="A816" s="2">
        <v>7</v>
      </c>
      <c r="B816" s="2" t="s">
        <v>264</v>
      </c>
      <c r="C816" s="2" t="s">
        <v>269</v>
      </c>
      <c r="D816" s="2" t="s">
        <v>50</v>
      </c>
    </row>
    <row r="817" spans="1:4" x14ac:dyDescent="0.2">
      <c r="A817" s="2">
        <v>7</v>
      </c>
      <c r="B817" s="2" t="s">
        <v>264</v>
      </c>
      <c r="C817" s="2" t="s">
        <v>269</v>
      </c>
      <c r="D817" s="2" t="s">
        <v>50</v>
      </c>
    </row>
    <row r="818" spans="1:4" x14ac:dyDescent="0.2">
      <c r="A818" s="2">
        <v>7</v>
      </c>
      <c r="B818" s="2" t="s">
        <v>265</v>
      </c>
      <c r="C818" s="2" t="s">
        <v>268</v>
      </c>
      <c r="D818" s="2" t="s">
        <v>50</v>
      </c>
    </row>
    <row r="819" spans="1:4" x14ac:dyDescent="0.2">
      <c r="A819" s="2">
        <v>7</v>
      </c>
      <c r="B819" s="2" t="s">
        <v>265</v>
      </c>
      <c r="C819" s="2" t="s">
        <v>267</v>
      </c>
      <c r="D819" s="2" t="s">
        <v>50</v>
      </c>
    </row>
    <row r="820" spans="1:4" x14ac:dyDescent="0.2">
      <c r="A820" s="2">
        <v>7</v>
      </c>
      <c r="B820" s="2" t="s">
        <v>266</v>
      </c>
      <c r="C820" s="2" t="s">
        <v>270</v>
      </c>
      <c r="D820" s="2">
        <v>3.1</v>
      </c>
    </row>
    <row r="821" spans="1:4" x14ac:dyDescent="0.2">
      <c r="A821" s="2">
        <v>7</v>
      </c>
      <c r="B821" s="2" t="s">
        <v>266</v>
      </c>
      <c r="C821" s="2" t="s">
        <v>270</v>
      </c>
      <c r="D821" s="2">
        <v>3.1</v>
      </c>
    </row>
    <row r="822" spans="1:4" x14ac:dyDescent="0.2">
      <c r="A822" s="2">
        <v>7</v>
      </c>
      <c r="B822" s="2" t="s">
        <v>266</v>
      </c>
      <c r="C822" s="2" t="s">
        <v>269</v>
      </c>
      <c r="D822" s="2" t="s">
        <v>50</v>
      </c>
    </row>
    <row r="823" spans="1:4" x14ac:dyDescent="0.2">
      <c r="A823" s="2">
        <v>7</v>
      </c>
      <c r="B823" s="2" t="s">
        <v>266</v>
      </c>
      <c r="C823" s="2" t="s">
        <v>271</v>
      </c>
      <c r="D823" s="2" t="s">
        <v>50</v>
      </c>
    </row>
    <row r="824" spans="1:4" x14ac:dyDescent="0.2">
      <c r="A824" s="2">
        <v>7</v>
      </c>
      <c r="B824" s="2" t="s">
        <v>266</v>
      </c>
      <c r="C824" s="2" t="s">
        <v>225</v>
      </c>
      <c r="D824" s="2" t="s">
        <v>50</v>
      </c>
    </row>
    <row r="825" spans="1:4" x14ac:dyDescent="0.2">
      <c r="A825" s="2">
        <v>7</v>
      </c>
      <c r="B825" s="2" t="s">
        <v>343</v>
      </c>
      <c r="C825" s="2" t="s">
        <v>267</v>
      </c>
      <c r="D825" s="2" t="s">
        <v>50</v>
      </c>
    </row>
    <row r="826" spans="1:4" x14ac:dyDescent="0.2">
      <c r="A826" s="2">
        <v>7</v>
      </c>
      <c r="B826" s="2" t="s">
        <v>343</v>
      </c>
      <c r="C826" s="2" t="s">
        <v>269</v>
      </c>
      <c r="D826" s="2" t="s">
        <v>50</v>
      </c>
    </row>
    <row r="827" spans="1:4" x14ac:dyDescent="0.2">
      <c r="A827" s="2">
        <v>7</v>
      </c>
      <c r="B827" s="2" t="s">
        <v>343</v>
      </c>
      <c r="C827" s="2" t="s">
        <v>269</v>
      </c>
      <c r="D827" s="2" t="s">
        <v>50</v>
      </c>
    </row>
    <row r="828" spans="1:4" x14ac:dyDescent="0.2">
      <c r="A828" s="2">
        <v>7</v>
      </c>
      <c r="B828" s="2" t="s">
        <v>343</v>
      </c>
      <c r="C828" s="2" t="s">
        <v>269</v>
      </c>
      <c r="D828" s="2" t="s">
        <v>50</v>
      </c>
    </row>
    <row r="829" spans="1:4" x14ac:dyDescent="0.2">
      <c r="A829" s="2">
        <v>7</v>
      </c>
      <c r="B829" s="2" t="s">
        <v>344</v>
      </c>
      <c r="C829" s="2" t="s">
        <v>267</v>
      </c>
      <c r="D829" s="2" t="s">
        <v>50</v>
      </c>
    </row>
    <row r="830" spans="1:4" x14ac:dyDescent="0.2">
      <c r="A830" s="2">
        <v>7</v>
      </c>
      <c r="B830" s="2" t="s">
        <v>344</v>
      </c>
      <c r="C830" s="2" t="s">
        <v>267</v>
      </c>
      <c r="D830" s="2" t="s">
        <v>50</v>
      </c>
    </row>
    <row r="831" spans="1:4" x14ac:dyDescent="0.2">
      <c r="A831" s="2">
        <v>7</v>
      </c>
      <c r="B831" s="2" t="s">
        <v>344</v>
      </c>
      <c r="C831" s="2" t="s">
        <v>269</v>
      </c>
      <c r="D831" s="2" t="s">
        <v>50</v>
      </c>
    </row>
    <row r="832" spans="1:4" x14ac:dyDescent="0.2">
      <c r="A832" s="2">
        <v>7</v>
      </c>
      <c r="B832" s="2" t="s">
        <v>344</v>
      </c>
      <c r="C832" s="2" t="s">
        <v>269</v>
      </c>
      <c r="D832" s="2" t="s">
        <v>50</v>
      </c>
    </row>
    <row r="833" spans="1:4" x14ac:dyDescent="0.2">
      <c r="A833" s="2">
        <v>7</v>
      </c>
      <c r="B833" s="2" t="s">
        <v>344</v>
      </c>
      <c r="C833" s="2" t="s">
        <v>269</v>
      </c>
      <c r="D833" s="2" t="s">
        <v>50</v>
      </c>
    </row>
    <row r="834" spans="1:4" x14ac:dyDescent="0.2">
      <c r="A834" s="2">
        <v>7</v>
      </c>
      <c r="B834" s="2" t="s">
        <v>345</v>
      </c>
      <c r="C834" s="2" t="s">
        <v>267</v>
      </c>
      <c r="D834" s="2" t="s">
        <v>50</v>
      </c>
    </row>
    <row r="835" spans="1:4" x14ac:dyDescent="0.2">
      <c r="A835" s="2">
        <v>7</v>
      </c>
      <c r="B835" s="2" t="s">
        <v>345</v>
      </c>
      <c r="C835" s="2" t="s">
        <v>267</v>
      </c>
      <c r="D835" s="2" t="s">
        <v>50</v>
      </c>
    </row>
    <row r="836" spans="1:4" x14ac:dyDescent="0.2">
      <c r="A836" s="2">
        <v>7</v>
      </c>
      <c r="B836" s="2" t="s">
        <v>345</v>
      </c>
      <c r="C836" s="2" t="s">
        <v>270</v>
      </c>
      <c r="D836" s="2">
        <v>1.1000000000000001</v>
      </c>
    </row>
    <row r="837" spans="1:4" x14ac:dyDescent="0.2">
      <c r="A837" s="2">
        <v>7</v>
      </c>
      <c r="B837" s="2" t="s">
        <v>345</v>
      </c>
      <c r="C837" s="2" t="s">
        <v>270</v>
      </c>
      <c r="D837" s="2">
        <v>1.1000000000000001</v>
      </c>
    </row>
    <row r="838" spans="1:4" x14ac:dyDescent="0.2">
      <c r="A838" s="2">
        <v>7</v>
      </c>
      <c r="B838" s="2" t="s">
        <v>335</v>
      </c>
      <c r="C838" s="2" t="s">
        <v>224</v>
      </c>
      <c r="D838" s="2" t="s">
        <v>50</v>
      </c>
    </row>
    <row r="839" spans="1:4" x14ac:dyDescent="0.2">
      <c r="A839" s="2">
        <v>7</v>
      </c>
      <c r="B839" s="2" t="s">
        <v>336</v>
      </c>
      <c r="C839" s="2" t="s">
        <v>268</v>
      </c>
      <c r="D839" s="2" t="s">
        <v>50</v>
      </c>
    </row>
    <row r="840" spans="1:4" x14ac:dyDescent="0.2">
      <c r="A840" s="2">
        <v>7</v>
      </c>
      <c r="B840" s="2" t="s">
        <v>336</v>
      </c>
      <c r="C840" s="2" t="s">
        <v>224</v>
      </c>
      <c r="D840" s="2" t="s">
        <v>50</v>
      </c>
    </row>
    <row r="841" spans="1:4" x14ac:dyDescent="0.2">
      <c r="A841" s="2">
        <v>7</v>
      </c>
      <c r="B841" s="2" t="s">
        <v>337</v>
      </c>
      <c r="C841" s="2" t="s">
        <v>270</v>
      </c>
      <c r="D841" s="2">
        <v>2</v>
      </c>
    </row>
    <row r="842" spans="1:4" x14ac:dyDescent="0.2">
      <c r="A842" s="2">
        <v>7</v>
      </c>
      <c r="B842" s="2" t="s">
        <v>337</v>
      </c>
      <c r="C842" s="2" t="s">
        <v>270</v>
      </c>
      <c r="D842" s="2">
        <v>2</v>
      </c>
    </row>
    <row r="843" spans="1:4" x14ac:dyDescent="0.2">
      <c r="A843" s="2">
        <v>7</v>
      </c>
      <c r="B843" s="2" t="s">
        <v>337</v>
      </c>
      <c r="C843" s="2" t="s">
        <v>224</v>
      </c>
      <c r="D843" s="2" t="s">
        <v>50</v>
      </c>
    </row>
    <row r="844" spans="1:4" x14ac:dyDescent="0.2">
      <c r="A844" s="2">
        <v>7</v>
      </c>
      <c r="B844" s="2" t="s">
        <v>338</v>
      </c>
      <c r="C844" s="2" t="s">
        <v>224</v>
      </c>
      <c r="D844" s="2" t="s">
        <v>50</v>
      </c>
    </row>
    <row r="845" spans="1:4" x14ac:dyDescent="0.2">
      <c r="A845" s="2">
        <v>7</v>
      </c>
      <c r="B845" s="2" t="s">
        <v>339</v>
      </c>
      <c r="C845" s="2" t="s">
        <v>267</v>
      </c>
      <c r="D845" s="2" t="s">
        <v>50</v>
      </c>
    </row>
  </sheetData>
  <sortState ref="A2:D918">
    <sortCondition ref="A2:A918"/>
    <sortCondition ref="B2:B918"/>
    <sortCondition ref="C2:C918"/>
  </sortState>
  <pageMargins left="0.7" right="0.7" top="0.75" bottom="0.75" header="0.3" footer="0.3"/>
  <pageSetup paperSize="9" orientation="portrait" r:id="rId1"/>
  <ignoredErrors>
    <ignoredError sqref="K2:K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79" sqref="A279"/>
    </sheetView>
  </sheetViews>
  <sheetFormatPr defaultRowHeight="12" x14ac:dyDescent="0.2"/>
  <cols>
    <col min="1" max="10" width="11.85546875" style="2" customWidth="1"/>
    <col min="11" max="11" width="9.140625" style="2"/>
    <col min="12" max="12" width="29.140625" style="2" bestFit="1" customWidth="1"/>
    <col min="13" max="16384" width="9.140625" style="2"/>
  </cols>
  <sheetData>
    <row r="1" spans="1:21" ht="24" x14ac:dyDescent="0.2">
      <c r="A1" s="4"/>
      <c r="B1" s="4" t="s">
        <v>272</v>
      </c>
      <c r="C1" s="5" t="s">
        <v>269</v>
      </c>
      <c r="D1" s="5" t="s">
        <v>270</v>
      </c>
      <c r="E1" s="5" t="s">
        <v>268</v>
      </c>
      <c r="F1" s="5" t="s">
        <v>267</v>
      </c>
      <c r="G1" s="5" t="s">
        <v>225</v>
      </c>
      <c r="H1" s="5" t="s">
        <v>224</v>
      </c>
      <c r="I1" s="5" t="s">
        <v>271</v>
      </c>
      <c r="J1" s="5" t="s">
        <v>273</v>
      </c>
    </row>
    <row r="2" spans="1:21" x14ac:dyDescent="0.2">
      <c r="A2" s="6" t="s">
        <v>0</v>
      </c>
      <c r="B2" s="6" t="s">
        <v>281</v>
      </c>
      <c r="C2" s="4" t="s">
        <v>274</v>
      </c>
      <c r="D2" s="4" t="s">
        <v>275</v>
      </c>
      <c r="E2" s="4" t="s">
        <v>276</v>
      </c>
      <c r="F2" s="4" t="s">
        <v>277</v>
      </c>
      <c r="G2" s="4" t="s">
        <v>278</v>
      </c>
      <c r="H2" s="4" t="s">
        <v>279</v>
      </c>
      <c r="I2" s="4" t="s">
        <v>280</v>
      </c>
      <c r="J2" s="4" t="s">
        <v>350</v>
      </c>
      <c r="M2" s="2" t="s">
        <v>282</v>
      </c>
    </row>
    <row r="3" spans="1:21" x14ac:dyDescent="0.2">
      <c r="A3" s="2" t="s">
        <v>49</v>
      </c>
      <c r="B3" s="2">
        <f>COUNTIFS(Melhorias!$B$1:$B$1906,Resumo!$A3,Melhorias!$C$1:$C$1906,Resumo!B$1)</f>
        <v>0</v>
      </c>
      <c r="C3" s="2">
        <f>COUNTIFS(Melhorias!$B$1:$B$1906,Resumo!$A3,Melhorias!$C$1:$C$1906,Resumo!C$1)</f>
        <v>1</v>
      </c>
      <c r="D3" s="2">
        <f>SUMIFS(Melhorias!$D$1:$D$1906,Melhorias!$B$1:$B$1906,Resumo!$A3,Melhorias!$C$1:$C$1906,Resumo!D$1)</f>
        <v>0.89999999999999991</v>
      </c>
      <c r="E3" s="2">
        <f>COUNTIFS(Melhorias!$B$1:$B$1906,Resumo!$A3,Melhorias!$C$1:$C$1906,Resumo!E$1)</f>
        <v>0</v>
      </c>
      <c r="F3" s="2">
        <f>COUNTIFS(Melhorias!$B$1:$B$1906,Resumo!$A3,Melhorias!$C$1:$C$1906,Resumo!F$1)</f>
        <v>0</v>
      </c>
      <c r="G3" s="2">
        <f>COUNTIFS(Melhorias!$B$1:$B$1906,Resumo!$A3,Melhorias!$C$1:$C$1906,Resumo!G$1)</f>
        <v>0</v>
      </c>
      <c r="H3" s="2">
        <f>COUNTIFS(Melhorias!$B$1:$B$1906,Resumo!$A3,Melhorias!$C$1:$C$1906,Resumo!H$1)</f>
        <v>0</v>
      </c>
      <c r="I3" s="2">
        <f>COUNTIFS(Melhorias!$B$1:$B$1906,Resumo!$A3,Melhorias!$C$1:$C$1906,Resumo!I$1)</f>
        <v>0</v>
      </c>
      <c r="J3" s="2">
        <f>((F3+G3+H3+B3)*$M$3)+(C3*$M$4)+(I3*$M$5)</f>
        <v>125</v>
      </c>
      <c r="L3" s="2" t="s">
        <v>346</v>
      </c>
      <c r="M3" s="7">
        <v>1040</v>
      </c>
    </row>
    <row r="4" spans="1:21" x14ac:dyDescent="0.2">
      <c r="A4" s="2" t="s">
        <v>48</v>
      </c>
      <c r="B4" s="2">
        <f>COUNTIFS(Melhorias!$B$1:$B$1906,Resumo!$A4,Melhorias!$C$1:$C$1906,Resumo!B$1)</f>
        <v>0</v>
      </c>
      <c r="C4" s="2">
        <f>COUNTIFS(Melhorias!$B$1:$B$1906,Resumo!$A4,Melhorias!$C$1:$C$1906,Resumo!C$1)</f>
        <v>0</v>
      </c>
      <c r="D4" s="2">
        <f>SUMIFS(Melhorias!$D$1:$D$1906,Melhorias!$B$1:$B$1906,Resumo!$A4,Melhorias!$C$1:$C$1906,Resumo!D$1)</f>
        <v>0</v>
      </c>
      <c r="E4" s="2">
        <f>COUNTIFS(Melhorias!$B$1:$B$1906,Resumo!$A4,Melhorias!$C$1:$C$1906,Resumo!E$1)</f>
        <v>2</v>
      </c>
      <c r="F4" s="2">
        <f>COUNTIFS(Melhorias!$B$1:$B$1906,Resumo!$A4,Melhorias!$C$1:$C$1906,Resumo!F$1)</f>
        <v>2</v>
      </c>
      <c r="G4" s="2">
        <f>COUNTIFS(Melhorias!$B$1:$B$1906,Resumo!$A4,Melhorias!$C$1:$C$1906,Resumo!G$1)</f>
        <v>0</v>
      </c>
      <c r="H4" s="2">
        <f>COUNTIFS(Melhorias!$B$1:$B$1906,Resumo!$A4,Melhorias!$C$1:$C$1906,Resumo!H$1)</f>
        <v>0</v>
      </c>
      <c r="I4" s="2">
        <f>COUNTIFS(Melhorias!$B$1:$B$1906,Resumo!$A4,Melhorias!$C$1:$C$1906,Resumo!I$1)</f>
        <v>0</v>
      </c>
      <c r="J4" s="2">
        <f t="shared" ref="J4:J67" si="0">((F4+G4+H4+B4)*$M$3)+(C4*$M$4)+(I4*$M$5)</f>
        <v>2080</v>
      </c>
      <c r="L4" s="2" t="s">
        <v>269</v>
      </c>
      <c r="M4" s="7">
        <v>125</v>
      </c>
    </row>
    <row r="5" spans="1:21" x14ac:dyDescent="0.2">
      <c r="A5" s="2" t="s">
        <v>47</v>
      </c>
      <c r="B5" s="2">
        <f>COUNTIFS(Melhorias!$B$1:$B$1906,Resumo!$A5,Melhorias!$C$1:$C$1906,Resumo!B$1)</f>
        <v>0</v>
      </c>
      <c r="C5" s="2">
        <f>COUNTIFS(Melhorias!$B$1:$B$1906,Resumo!$A5,Melhorias!$C$1:$C$1906,Resumo!C$1)</f>
        <v>1</v>
      </c>
      <c r="D5" s="2">
        <f>SUMIFS(Melhorias!$D$1:$D$1906,Melhorias!$B$1:$B$1906,Resumo!$A5,Melhorias!$C$1:$C$1906,Resumo!D$1)</f>
        <v>0</v>
      </c>
      <c r="E5" s="2">
        <f>COUNTIFS(Melhorias!$B$1:$B$1906,Resumo!$A5,Melhorias!$C$1:$C$1906,Resumo!E$1)</f>
        <v>2</v>
      </c>
      <c r="F5" s="2">
        <f>COUNTIFS(Melhorias!$B$1:$B$1906,Resumo!$A5,Melhorias!$C$1:$C$1906,Resumo!F$1)</f>
        <v>1</v>
      </c>
      <c r="G5" s="2">
        <f>COUNTIFS(Melhorias!$B$1:$B$1906,Resumo!$A5,Melhorias!$C$1:$C$1906,Resumo!G$1)</f>
        <v>0</v>
      </c>
      <c r="H5" s="2">
        <f>COUNTIFS(Melhorias!$B$1:$B$1906,Resumo!$A5,Melhorias!$C$1:$C$1906,Resumo!H$1)</f>
        <v>0</v>
      </c>
      <c r="I5" s="2">
        <f>COUNTIFS(Melhorias!$B$1:$B$1906,Resumo!$A5,Melhorias!$C$1:$C$1906,Resumo!I$1)</f>
        <v>0</v>
      </c>
      <c r="J5" s="2">
        <f t="shared" si="0"/>
        <v>1165</v>
      </c>
      <c r="L5" s="2" t="s">
        <v>283</v>
      </c>
      <c r="M5" s="7">
        <v>247</v>
      </c>
    </row>
    <row r="6" spans="1:21" x14ac:dyDescent="0.2">
      <c r="A6" s="2" t="s">
        <v>46</v>
      </c>
      <c r="B6" s="2">
        <f>COUNTIFS(Melhorias!$B$1:$B$1906,Resumo!$A6,Melhorias!$C$1:$C$1906,Resumo!B$1)</f>
        <v>0</v>
      </c>
      <c r="C6" s="2">
        <f>COUNTIFS(Melhorias!$B$1:$B$1906,Resumo!$A6,Melhorias!$C$1:$C$1906,Resumo!C$1)</f>
        <v>2</v>
      </c>
      <c r="D6" s="2">
        <f>SUMIFS(Melhorias!$D$1:$D$1906,Melhorias!$B$1:$B$1906,Resumo!$A6,Melhorias!$C$1:$C$1906,Resumo!D$1)</f>
        <v>6.1999999999999993</v>
      </c>
      <c r="E6" s="2">
        <f>COUNTIFS(Melhorias!$B$1:$B$1906,Resumo!$A6,Melhorias!$C$1:$C$1906,Resumo!E$1)</f>
        <v>7</v>
      </c>
      <c r="F6" s="2">
        <f>COUNTIFS(Melhorias!$B$1:$B$1906,Resumo!$A6,Melhorias!$C$1:$C$1906,Resumo!F$1)</f>
        <v>3</v>
      </c>
      <c r="G6" s="2">
        <f>COUNTIFS(Melhorias!$B$1:$B$1906,Resumo!$A6,Melhorias!$C$1:$C$1906,Resumo!G$1)</f>
        <v>0</v>
      </c>
      <c r="H6" s="2">
        <f>COUNTIFS(Melhorias!$B$1:$B$1906,Resumo!$A6,Melhorias!$C$1:$C$1906,Resumo!H$1)</f>
        <v>0</v>
      </c>
      <c r="I6" s="2">
        <f>COUNTIFS(Melhorias!$B$1:$B$1906,Resumo!$A6,Melhorias!$C$1:$C$1906,Resumo!I$1)</f>
        <v>0</v>
      </c>
      <c r="J6" s="2">
        <f t="shared" si="0"/>
        <v>3370</v>
      </c>
    </row>
    <row r="7" spans="1:21" x14ac:dyDescent="0.2">
      <c r="A7" s="2" t="s">
        <v>45</v>
      </c>
      <c r="B7" s="2">
        <f>COUNTIFS(Melhorias!$B$1:$B$1906,Resumo!$A7,Melhorias!$C$1:$C$1906,Resumo!B$1)</f>
        <v>0</v>
      </c>
      <c r="C7" s="2">
        <f>COUNTIFS(Melhorias!$B$1:$B$1906,Resumo!$A7,Melhorias!$C$1:$C$1906,Resumo!C$1)</f>
        <v>4</v>
      </c>
      <c r="D7" s="2">
        <f>SUMIFS(Melhorias!$D$1:$D$1906,Melhorias!$B$1:$B$1906,Resumo!$A7,Melhorias!$C$1:$C$1906,Resumo!D$1)</f>
        <v>13.7</v>
      </c>
      <c r="E7" s="2">
        <f>COUNTIFS(Melhorias!$B$1:$B$1906,Resumo!$A7,Melhorias!$C$1:$C$1906,Resumo!E$1)</f>
        <v>2</v>
      </c>
      <c r="F7" s="2">
        <f>COUNTIFS(Melhorias!$B$1:$B$1906,Resumo!$A7,Melhorias!$C$1:$C$1906,Resumo!F$1)</f>
        <v>1</v>
      </c>
      <c r="G7" s="2">
        <f>COUNTIFS(Melhorias!$B$1:$B$1906,Resumo!$A7,Melhorias!$C$1:$C$1906,Resumo!G$1)</f>
        <v>0</v>
      </c>
      <c r="H7" s="2">
        <f>COUNTIFS(Melhorias!$B$1:$B$1906,Resumo!$A7,Melhorias!$C$1:$C$1906,Resumo!H$1)</f>
        <v>0</v>
      </c>
      <c r="I7" s="2">
        <f>COUNTIFS(Melhorias!$B$1:$B$1906,Resumo!$A7,Melhorias!$C$1:$C$1906,Resumo!I$1)</f>
        <v>0</v>
      </c>
      <c r="J7" s="2">
        <f t="shared" si="0"/>
        <v>1540</v>
      </c>
    </row>
    <row r="8" spans="1:21" x14ac:dyDescent="0.2">
      <c r="A8" s="2" t="s">
        <v>44</v>
      </c>
      <c r="B8" s="2">
        <f>COUNTIFS(Melhorias!$B$1:$B$1906,Resumo!$A8,Melhorias!$C$1:$C$1906,Resumo!B$1)</f>
        <v>0</v>
      </c>
      <c r="C8" s="2">
        <f>COUNTIFS(Melhorias!$B$1:$B$1906,Resumo!$A8,Melhorias!$C$1:$C$1906,Resumo!C$1)</f>
        <v>2</v>
      </c>
      <c r="D8" s="2">
        <f>SUMIFS(Melhorias!$D$1:$D$1906,Melhorias!$B$1:$B$1906,Resumo!$A8,Melhorias!$C$1:$C$1906,Resumo!D$1)</f>
        <v>2.9</v>
      </c>
      <c r="E8" s="2">
        <f>COUNTIFS(Melhorias!$B$1:$B$1906,Resumo!$A8,Melhorias!$C$1:$C$1906,Resumo!E$1)</f>
        <v>5</v>
      </c>
      <c r="F8" s="2">
        <f>COUNTIFS(Melhorias!$B$1:$B$1906,Resumo!$A8,Melhorias!$C$1:$C$1906,Resumo!F$1)</f>
        <v>1</v>
      </c>
      <c r="G8" s="2">
        <f>COUNTIFS(Melhorias!$B$1:$B$1906,Resumo!$A8,Melhorias!$C$1:$C$1906,Resumo!G$1)</f>
        <v>0</v>
      </c>
      <c r="H8" s="2">
        <f>COUNTIFS(Melhorias!$B$1:$B$1906,Resumo!$A8,Melhorias!$C$1:$C$1906,Resumo!H$1)</f>
        <v>0</v>
      </c>
      <c r="I8" s="2">
        <f>COUNTIFS(Melhorias!$B$1:$B$1906,Resumo!$A8,Melhorias!$C$1:$C$1906,Resumo!I$1)</f>
        <v>0</v>
      </c>
      <c r="J8" s="2">
        <f t="shared" si="0"/>
        <v>1290</v>
      </c>
    </row>
    <row r="9" spans="1:21" x14ac:dyDescent="0.2">
      <c r="A9" s="2" t="s">
        <v>43</v>
      </c>
      <c r="B9" s="2">
        <f>COUNTIFS(Melhorias!$B$1:$B$1906,Resumo!$A9,Melhorias!$C$1:$C$1906,Resumo!B$1)</f>
        <v>0</v>
      </c>
      <c r="C9" s="2">
        <f>COUNTIFS(Melhorias!$B$1:$B$1906,Resumo!$A9,Melhorias!$C$1:$C$1906,Resumo!C$1)</f>
        <v>0</v>
      </c>
      <c r="D9" s="2">
        <f>SUMIFS(Melhorias!$D$1:$D$1906,Melhorias!$B$1:$B$1906,Resumo!$A9,Melhorias!$C$1:$C$1906,Resumo!D$1)</f>
        <v>0</v>
      </c>
      <c r="E9" s="2">
        <f>COUNTIFS(Melhorias!$B$1:$B$1906,Resumo!$A9,Melhorias!$C$1:$C$1906,Resumo!E$1)</f>
        <v>0</v>
      </c>
      <c r="F9" s="2">
        <f>COUNTIFS(Melhorias!$B$1:$B$1906,Resumo!$A9,Melhorias!$C$1:$C$1906,Resumo!F$1)</f>
        <v>1</v>
      </c>
      <c r="G9" s="2">
        <f>COUNTIFS(Melhorias!$B$1:$B$1906,Resumo!$A9,Melhorias!$C$1:$C$1906,Resumo!G$1)</f>
        <v>0</v>
      </c>
      <c r="H9" s="2">
        <f>COUNTIFS(Melhorias!$B$1:$B$1906,Resumo!$A9,Melhorias!$C$1:$C$1906,Resumo!H$1)</f>
        <v>0</v>
      </c>
      <c r="I9" s="2">
        <f>COUNTIFS(Melhorias!$B$1:$B$1906,Resumo!$A9,Melhorias!$C$1:$C$1906,Resumo!I$1)</f>
        <v>0</v>
      </c>
      <c r="J9" s="2">
        <f t="shared" si="0"/>
        <v>1040</v>
      </c>
    </row>
    <row r="10" spans="1:21" x14ac:dyDescent="0.2">
      <c r="A10" s="2" t="s">
        <v>42</v>
      </c>
      <c r="B10" s="2">
        <f>COUNTIFS(Melhorias!$B$1:$B$1906,Resumo!$A10,Melhorias!$C$1:$C$1906,Resumo!B$1)</f>
        <v>0</v>
      </c>
      <c r="C10" s="2">
        <f>COUNTIFS(Melhorias!$B$1:$B$1906,Resumo!$A10,Melhorias!$C$1:$C$1906,Resumo!C$1)</f>
        <v>1</v>
      </c>
      <c r="D10" s="2">
        <f>SUMIFS(Melhorias!$D$1:$D$1906,Melhorias!$B$1:$B$1906,Resumo!$A10,Melhorias!$C$1:$C$1906,Resumo!D$1)</f>
        <v>0</v>
      </c>
      <c r="E10" s="2">
        <f>COUNTIFS(Melhorias!$B$1:$B$1906,Resumo!$A10,Melhorias!$C$1:$C$1906,Resumo!E$1)</f>
        <v>0</v>
      </c>
      <c r="F10" s="2">
        <f>COUNTIFS(Melhorias!$B$1:$B$1906,Resumo!$A10,Melhorias!$C$1:$C$1906,Resumo!F$1)</f>
        <v>0</v>
      </c>
      <c r="G10" s="2">
        <f>COUNTIFS(Melhorias!$B$1:$B$1906,Resumo!$A10,Melhorias!$C$1:$C$1906,Resumo!G$1)</f>
        <v>1</v>
      </c>
      <c r="H10" s="2">
        <f>COUNTIFS(Melhorias!$B$1:$B$1906,Resumo!$A10,Melhorias!$C$1:$C$1906,Resumo!H$1)</f>
        <v>0</v>
      </c>
      <c r="I10" s="2">
        <f>COUNTIFS(Melhorias!$B$1:$B$1906,Resumo!$A10,Melhorias!$C$1:$C$1906,Resumo!I$1)</f>
        <v>0</v>
      </c>
      <c r="J10" s="2">
        <f t="shared" si="0"/>
        <v>1165</v>
      </c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">
      <c r="A11" s="2" t="s">
        <v>41</v>
      </c>
      <c r="B11" s="2">
        <f>COUNTIFS(Melhorias!$B$1:$B$1906,Resumo!$A11,Melhorias!$C$1:$C$1906,Resumo!B$1)</f>
        <v>0</v>
      </c>
      <c r="C11" s="2">
        <f>COUNTIFS(Melhorias!$B$1:$B$1906,Resumo!$A11,Melhorias!$C$1:$C$1906,Resumo!C$1)</f>
        <v>0</v>
      </c>
      <c r="D11" s="2">
        <f>SUMIFS(Melhorias!$D$1:$D$1906,Melhorias!$B$1:$B$1906,Resumo!$A11,Melhorias!$C$1:$C$1906,Resumo!D$1)</f>
        <v>0</v>
      </c>
      <c r="E11" s="2">
        <f>COUNTIFS(Melhorias!$B$1:$B$1906,Resumo!$A11,Melhorias!$C$1:$C$1906,Resumo!E$1)</f>
        <v>0</v>
      </c>
      <c r="F11" s="2">
        <f>COUNTIFS(Melhorias!$B$1:$B$1906,Resumo!$A11,Melhorias!$C$1:$C$1906,Resumo!F$1)</f>
        <v>0</v>
      </c>
      <c r="G11" s="2">
        <f>COUNTIFS(Melhorias!$B$1:$B$1906,Resumo!$A11,Melhorias!$C$1:$C$1906,Resumo!G$1)</f>
        <v>0</v>
      </c>
      <c r="H11" s="2">
        <f>COUNTIFS(Melhorias!$B$1:$B$1906,Resumo!$A11,Melhorias!$C$1:$C$1906,Resumo!H$1)</f>
        <v>0</v>
      </c>
      <c r="I11" s="2">
        <f>COUNTIFS(Melhorias!$B$1:$B$1906,Resumo!$A11,Melhorias!$C$1:$C$1906,Resumo!I$1)</f>
        <v>0</v>
      </c>
      <c r="J11" s="2">
        <f t="shared" si="0"/>
        <v>0</v>
      </c>
      <c r="M11" s="8"/>
      <c r="N11" s="9"/>
      <c r="O11" s="9"/>
      <c r="P11" s="9"/>
      <c r="Q11" s="9"/>
      <c r="R11" s="9"/>
      <c r="S11" s="9"/>
      <c r="T11" s="9"/>
      <c r="U11" s="9"/>
    </row>
    <row r="12" spans="1:21" x14ac:dyDescent="0.2">
      <c r="A12" s="2" t="s">
        <v>40</v>
      </c>
      <c r="B12" s="2">
        <f>COUNTIFS(Melhorias!$B$1:$B$1906,Resumo!$A12,Melhorias!$C$1:$C$1906,Resumo!B$1)</f>
        <v>0</v>
      </c>
      <c r="C12" s="2">
        <f>COUNTIFS(Melhorias!$B$1:$B$1906,Resumo!$A12,Melhorias!$C$1:$C$1906,Resumo!C$1)</f>
        <v>3</v>
      </c>
      <c r="D12" s="2">
        <f>SUMIFS(Melhorias!$D$1:$D$1906,Melhorias!$B$1:$B$1906,Resumo!$A12,Melhorias!$C$1:$C$1906,Resumo!D$1)</f>
        <v>4</v>
      </c>
      <c r="E12" s="2">
        <f>COUNTIFS(Melhorias!$B$1:$B$1906,Resumo!$A12,Melhorias!$C$1:$C$1906,Resumo!E$1)</f>
        <v>1</v>
      </c>
      <c r="F12" s="2">
        <f>COUNTIFS(Melhorias!$B$1:$B$1906,Resumo!$A12,Melhorias!$C$1:$C$1906,Resumo!F$1)</f>
        <v>3</v>
      </c>
      <c r="G12" s="2">
        <f>COUNTIFS(Melhorias!$B$1:$B$1906,Resumo!$A12,Melhorias!$C$1:$C$1906,Resumo!G$1)</f>
        <v>0</v>
      </c>
      <c r="H12" s="2">
        <f>COUNTIFS(Melhorias!$B$1:$B$1906,Resumo!$A12,Melhorias!$C$1:$C$1906,Resumo!H$1)</f>
        <v>0</v>
      </c>
      <c r="I12" s="2">
        <f>COUNTIFS(Melhorias!$B$1:$B$1906,Resumo!$A12,Melhorias!$C$1:$C$1906,Resumo!I$1)</f>
        <v>0</v>
      </c>
      <c r="J12" s="2">
        <f t="shared" si="0"/>
        <v>3495</v>
      </c>
      <c r="M12" s="8"/>
      <c r="N12" s="9"/>
      <c r="O12" s="9"/>
      <c r="P12" s="9"/>
      <c r="Q12" s="9"/>
      <c r="R12" s="9"/>
      <c r="S12" s="9"/>
      <c r="T12" s="9"/>
      <c r="U12" s="9"/>
    </row>
    <row r="13" spans="1:21" x14ac:dyDescent="0.2">
      <c r="A13" s="2" t="s">
        <v>39</v>
      </c>
      <c r="B13" s="2">
        <f>COUNTIFS(Melhorias!$B$1:$B$1906,Resumo!$A13,Melhorias!$C$1:$C$1906,Resumo!B$1)</f>
        <v>0</v>
      </c>
      <c r="C13" s="2">
        <f>COUNTIFS(Melhorias!$B$1:$B$1906,Resumo!$A13,Melhorias!$C$1:$C$1906,Resumo!C$1)</f>
        <v>0</v>
      </c>
      <c r="D13" s="2">
        <f>SUMIFS(Melhorias!$D$1:$D$1906,Melhorias!$B$1:$B$1906,Resumo!$A13,Melhorias!$C$1:$C$1906,Resumo!D$1)</f>
        <v>0</v>
      </c>
      <c r="E13" s="2">
        <f>COUNTIFS(Melhorias!$B$1:$B$1906,Resumo!$A13,Melhorias!$C$1:$C$1906,Resumo!E$1)</f>
        <v>2</v>
      </c>
      <c r="F13" s="2">
        <f>COUNTIFS(Melhorias!$B$1:$B$1906,Resumo!$A13,Melhorias!$C$1:$C$1906,Resumo!F$1)</f>
        <v>0</v>
      </c>
      <c r="G13" s="2">
        <f>COUNTIFS(Melhorias!$B$1:$B$1906,Resumo!$A13,Melhorias!$C$1:$C$1906,Resumo!G$1)</f>
        <v>0</v>
      </c>
      <c r="H13" s="2">
        <f>COUNTIFS(Melhorias!$B$1:$B$1906,Resumo!$A13,Melhorias!$C$1:$C$1906,Resumo!H$1)</f>
        <v>0</v>
      </c>
      <c r="I13" s="2">
        <f>COUNTIFS(Melhorias!$B$1:$B$1906,Resumo!$A13,Melhorias!$C$1:$C$1906,Resumo!I$1)</f>
        <v>1</v>
      </c>
      <c r="J13" s="2">
        <f t="shared" si="0"/>
        <v>247</v>
      </c>
      <c r="M13" s="8"/>
      <c r="N13" s="9"/>
      <c r="O13" s="9"/>
      <c r="P13" s="9"/>
      <c r="Q13" s="9"/>
      <c r="R13" s="9"/>
      <c r="S13" s="9"/>
      <c r="T13" s="9"/>
      <c r="U13" s="9"/>
    </row>
    <row r="14" spans="1:21" x14ac:dyDescent="0.2">
      <c r="A14" s="2" t="s">
        <v>38</v>
      </c>
      <c r="B14" s="2">
        <f>COUNTIFS(Melhorias!$B$1:$B$1906,Resumo!$A14,Melhorias!$C$1:$C$1906,Resumo!B$1)</f>
        <v>0</v>
      </c>
      <c r="C14" s="2">
        <f>COUNTIFS(Melhorias!$B$1:$B$1906,Resumo!$A14,Melhorias!$C$1:$C$1906,Resumo!C$1)</f>
        <v>0</v>
      </c>
      <c r="D14" s="2">
        <f>SUMIFS(Melhorias!$D$1:$D$1906,Melhorias!$B$1:$B$1906,Resumo!$A14,Melhorias!$C$1:$C$1906,Resumo!D$1)</f>
        <v>1.2</v>
      </c>
      <c r="E14" s="2">
        <f>COUNTIFS(Melhorias!$B$1:$B$1906,Resumo!$A14,Melhorias!$C$1:$C$1906,Resumo!E$1)</f>
        <v>0</v>
      </c>
      <c r="F14" s="2">
        <f>COUNTIFS(Melhorias!$B$1:$B$1906,Resumo!$A14,Melhorias!$C$1:$C$1906,Resumo!F$1)</f>
        <v>1</v>
      </c>
      <c r="G14" s="2">
        <f>COUNTIFS(Melhorias!$B$1:$B$1906,Resumo!$A14,Melhorias!$C$1:$C$1906,Resumo!G$1)</f>
        <v>0</v>
      </c>
      <c r="H14" s="2">
        <f>COUNTIFS(Melhorias!$B$1:$B$1906,Resumo!$A14,Melhorias!$C$1:$C$1906,Resumo!H$1)</f>
        <v>0</v>
      </c>
      <c r="I14" s="2">
        <f>COUNTIFS(Melhorias!$B$1:$B$1906,Resumo!$A14,Melhorias!$C$1:$C$1906,Resumo!I$1)</f>
        <v>0</v>
      </c>
      <c r="J14" s="2">
        <f t="shared" si="0"/>
        <v>1040</v>
      </c>
      <c r="M14" s="8"/>
      <c r="N14" s="9"/>
      <c r="O14" s="9"/>
      <c r="P14" s="9"/>
      <c r="Q14" s="9"/>
      <c r="R14" s="9"/>
      <c r="S14" s="9"/>
      <c r="T14" s="9"/>
      <c r="U14" s="9"/>
    </row>
    <row r="15" spans="1:21" x14ac:dyDescent="0.2">
      <c r="A15" s="2" t="s">
        <v>37</v>
      </c>
      <c r="B15" s="2">
        <f>COUNTIFS(Melhorias!$B$1:$B$1906,Resumo!$A15,Melhorias!$C$1:$C$1906,Resumo!B$1)</f>
        <v>0</v>
      </c>
      <c r="C15" s="2">
        <f>COUNTIFS(Melhorias!$B$1:$B$1906,Resumo!$A15,Melhorias!$C$1:$C$1906,Resumo!C$1)</f>
        <v>0</v>
      </c>
      <c r="D15" s="2">
        <f>SUMIFS(Melhorias!$D$1:$D$1906,Melhorias!$B$1:$B$1906,Resumo!$A15,Melhorias!$C$1:$C$1906,Resumo!D$1)</f>
        <v>0</v>
      </c>
      <c r="E15" s="2">
        <f>COUNTIFS(Melhorias!$B$1:$B$1906,Resumo!$A15,Melhorias!$C$1:$C$1906,Resumo!E$1)</f>
        <v>0</v>
      </c>
      <c r="F15" s="2">
        <f>COUNTIFS(Melhorias!$B$1:$B$1906,Resumo!$A15,Melhorias!$C$1:$C$1906,Resumo!F$1)</f>
        <v>1</v>
      </c>
      <c r="G15" s="2">
        <f>COUNTIFS(Melhorias!$B$1:$B$1906,Resumo!$A15,Melhorias!$C$1:$C$1906,Resumo!G$1)</f>
        <v>0</v>
      </c>
      <c r="H15" s="2">
        <f>COUNTIFS(Melhorias!$B$1:$B$1906,Resumo!$A15,Melhorias!$C$1:$C$1906,Resumo!H$1)</f>
        <v>0</v>
      </c>
      <c r="I15" s="2">
        <f>COUNTIFS(Melhorias!$B$1:$B$1906,Resumo!$A15,Melhorias!$C$1:$C$1906,Resumo!I$1)</f>
        <v>0</v>
      </c>
      <c r="J15" s="2">
        <f t="shared" si="0"/>
        <v>1040</v>
      </c>
      <c r="M15" s="8"/>
      <c r="N15" s="9"/>
      <c r="O15" s="9"/>
      <c r="P15" s="9"/>
      <c r="Q15" s="9"/>
      <c r="R15" s="9"/>
      <c r="S15" s="9"/>
      <c r="T15" s="9"/>
      <c r="U15" s="9"/>
    </row>
    <row r="16" spans="1:21" x14ac:dyDescent="0.2">
      <c r="A16" s="2" t="s">
        <v>36</v>
      </c>
      <c r="B16" s="2">
        <f>COUNTIFS(Melhorias!$B$1:$B$1906,Resumo!$A16,Melhorias!$C$1:$C$1906,Resumo!B$1)</f>
        <v>0</v>
      </c>
      <c r="C16" s="2">
        <f>COUNTIFS(Melhorias!$B$1:$B$1906,Resumo!$A16,Melhorias!$C$1:$C$1906,Resumo!C$1)</f>
        <v>1</v>
      </c>
      <c r="D16" s="2">
        <f>SUMIFS(Melhorias!$D$1:$D$1906,Melhorias!$B$1:$B$1906,Resumo!$A16,Melhorias!$C$1:$C$1906,Resumo!D$1)</f>
        <v>6.8000000000000007</v>
      </c>
      <c r="E16" s="2">
        <f>COUNTIFS(Melhorias!$B$1:$B$1906,Resumo!$A16,Melhorias!$C$1:$C$1906,Resumo!E$1)</f>
        <v>1</v>
      </c>
      <c r="F16" s="2">
        <f>COUNTIFS(Melhorias!$B$1:$B$1906,Resumo!$A16,Melhorias!$C$1:$C$1906,Resumo!F$1)</f>
        <v>2</v>
      </c>
      <c r="G16" s="2">
        <f>COUNTIFS(Melhorias!$B$1:$B$1906,Resumo!$A16,Melhorias!$C$1:$C$1906,Resumo!G$1)</f>
        <v>0</v>
      </c>
      <c r="H16" s="2">
        <f>COUNTIFS(Melhorias!$B$1:$B$1906,Resumo!$A16,Melhorias!$C$1:$C$1906,Resumo!H$1)</f>
        <v>0</v>
      </c>
      <c r="I16" s="2">
        <f>COUNTIFS(Melhorias!$B$1:$B$1906,Resumo!$A16,Melhorias!$C$1:$C$1906,Resumo!I$1)</f>
        <v>0</v>
      </c>
      <c r="J16" s="2">
        <f t="shared" si="0"/>
        <v>2205</v>
      </c>
      <c r="M16" s="8"/>
      <c r="N16" s="9"/>
      <c r="O16" s="9"/>
      <c r="P16" s="9"/>
      <c r="Q16" s="9"/>
      <c r="R16" s="9"/>
      <c r="S16" s="9"/>
      <c r="T16" s="9"/>
      <c r="U16" s="9"/>
    </row>
    <row r="17" spans="1:21" x14ac:dyDescent="0.2">
      <c r="A17" s="2" t="s">
        <v>35</v>
      </c>
      <c r="B17" s="2">
        <f>COUNTIFS(Melhorias!$B$1:$B$1906,Resumo!$A17,Melhorias!$C$1:$C$1906,Resumo!B$1)</f>
        <v>0</v>
      </c>
      <c r="C17" s="2">
        <f>COUNTIFS(Melhorias!$B$1:$B$1906,Resumo!$A17,Melhorias!$C$1:$C$1906,Resumo!C$1)</f>
        <v>1</v>
      </c>
      <c r="D17" s="2">
        <f>SUMIFS(Melhorias!$D$1:$D$1906,Melhorias!$B$1:$B$1906,Resumo!$A17,Melhorias!$C$1:$C$1906,Resumo!D$1)</f>
        <v>4.25</v>
      </c>
      <c r="E17" s="2">
        <f>COUNTIFS(Melhorias!$B$1:$B$1906,Resumo!$A17,Melhorias!$C$1:$C$1906,Resumo!E$1)</f>
        <v>1</v>
      </c>
      <c r="F17" s="2">
        <f>COUNTIFS(Melhorias!$B$1:$B$1906,Resumo!$A17,Melhorias!$C$1:$C$1906,Resumo!F$1)</f>
        <v>3</v>
      </c>
      <c r="G17" s="2">
        <f>COUNTIFS(Melhorias!$B$1:$B$1906,Resumo!$A17,Melhorias!$C$1:$C$1906,Resumo!G$1)</f>
        <v>0</v>
      </c>
      <c r="H17" s="2">
        <f>COUNTIFS(Melhorias!$B$1:$B$1906,Resumo!$A17,Melhorias!$C$1:$C$1906,Resumo!H$1)</f>
        <v>0</v>
      </c>
      <c r="I17" s="2">
        <f>COUNTIFS(Melhorias!$B$1:$B$1906,Resumo!$A17,Melhorias!$C$1:$C$1906,Resumo!I$1)</f>
        <v>0</v>
      </c>
      <c r="J17" s="2">
        <f t="shared" si="0"/>
        <v>3245</v>
      </c>
      <c r="M17" s="8"/>
      <c r="N17" s="9"/>
      <c r="O17" s="9"/>
      <c r="P17" s="9"/>
      <c r="Q17" s="9"/>
      <c r="R17" s="9"/>
      <c r="S17" s="9"/>
      <c r="T17" s="9"/>
      <c r="U17" s="9"/>
    </row>
    <row r="18" spans="1:21" x14ac:dyDescent="0.2">
      <c r="A18" s="2" t="s">
        <v>31</v>
      </c>
      <c r="B18" s="2">
        <f>COUNTIFS(Melhorias!$B$1:$B$1906,Resumo!$A18,Melhorias!$C$1:$C$1906,Resumo!B$1)</f>
        <v>0</v>
      </c>
      <c r="C18" s="2">
        <f>COUNTIFS(Melhorias!$B$1:$B$1906,Resumo!$A18,Melhorias!$C$1:$C$1906,Resumo!C$1)</f>
        <v>1</v>
      </c>
      <c r="D18" s="2">
        <f>SUMIFS(Melhorias!$D$1:$D$1906,Melhorias!$B$1:$B$1906,Resumo!$A18,Melhorias!$C$1:$C$1906,Resumo!D$1)</f>
        <v>2.2999999999999998</v>
      </c>
      <c r="E18" s="2">
        <f>COUNTIFS(Melhorias!$B$1:$B$1906,Resumo!$A18,Melhorias!$C$1:$C$1906,Resumo!E$1)</f>
        <v>2</v>
      </c>
      <c r="F18" s="2">
        <f>COUNTIFS(Melhorias!$B$1:$B$1906,Resumo!$A18,Melhorias!$C$1:$C$1906,Resumo!F$1)</f>
        <v>2</v>
      </c>
      <c r="G18" s="2">
        <f>COUNTIFS(Melhorias!$B$1:$B$1906,Resumo!$A18,Melhorias!$C$1:$C$1906,Resumo!G$1)</f>
        <v>0</v>
      </c>
      <c r="H18" s="2">
        <f>COUNTIFS(Melhorias!$B$1:$B$1906,Resumo!$A18,Melhorias!$C$1:$C$1906,Resumo!H$1)</f>
        <v>0</v>
      </c>
      <c r="I18" s="2">
        <f>COUNTIFS(Melhorias!$B$1:$B$1906,Resumo!$A18,Melhorias!$C$1:$C$1906,Resumo!I$1)</f>
        <v>0</v>
      </c>
      <c r="J18" s="2">
        <f t="shared" si="0"/>
        <v>2205</v>
      </c>
      <c r="M18" s="8"/>
      <c r="N18" s="9"/>
      <c r="O18" s="9"/>
      <c r="P18" s="9"/>
      <c r="Q18" s="9"/>
      <c r="R18" s="9"/>
      <c r="S18" s="9"/>
      <c r="T18" s="9"/>
      <c r="U18" s="9"/>
    </row>
    <row r="19" spans="1:21" x14ac:dyDescent="0.2">
      <c r="A19" s="2" t="s">
        <v>30</v>
      </c>
      <c r="B19" s="2">
        <f>COUNTIFS(Melhorias!$B$1:$B$1906,Resumo!$A19,Melhorias!$C$1:$C$1906,Resumo!B$1)</f>
        <v>0</v>
      </c>
      <c r="C19" s="2">
        <f>COUNTIFS(Melhorias!$B$1:$B$1906,Resumo!$A19,Melhorias!$C$1:$C$1906,Resumo!C$1)</f>
        <v>0</v>
      </c>
      <c r="D19" s="2">
        <f>SUMIFS(Melhorias!$D$1:$D$1906,Melhorias!$B$1:$B$1906,Resumo!$A19,Melhorias!$C$1:$C$1906,Resumo!D$1)</f>
        <v>2.2999999999999998</v>
      </c>
      <c r="E19" s="2">
        <f>COUNTIFS(Melhorias!$B$1:$B$1906,Resumo!$A19,Melhorias!$C$1:$C$1906,Resumo!E$1)</f>
        <v>0</v>
      </c>
      <c r="F19" s="2">
        <f>COUNTIFS(Melhorias!$B$1:$B$1906,Resumo!$A19,Melhorias!$C$1:$C$1906,Resumo!F$1)</f>
        <v>0</v>
      </c>
      <c r="G19" s="2">
        <f>COUNTIFS(Melhorias!$B$1:$B$1906,Resumo!$A19,Melhorias!$C$1:$C$1906,Resumo!G$1)</f>
        <v>0</v>
      </c>
      <c r="H19" s="2">
        <f>COUNTIFS(Melhorias!$B$1:$B$1906,Resumo!$A19,Melhorias!$C$1:$C$1906,Resumo!H$1)</f>
        <v>0</v>
      </c>
      <c r="I19" s="2">
        <f>COUNTIFS(Melhorias!$B$1:$B$1906,Resumo!$A19,Melhorias!$C$1:$C$1906,Resumo!I$1)</f>
        <v>0</v>
      </c>
      <c r="J19" s="2">
        <f t="shared" si="0"/>
        <v>0</v>
      </c>
      <c r="M19" s="8"/>
      <c r="N19" s="9"/>
      <c r="O19" s="9"/>
      <c r="P19" s="9"/>
      <c r="Q19" s="9"/>
      <c r="R19" s="9"/>
      <c r="S19" s="9"/>
      <c r="T19" s="9"/>
      <c r="U19" s="9"/>
    </row>
    <row r="20" spans="1:21" x14ac:dyDescent="0.2">
      <c r="A20" s="2" t="s">
        <v>28</v>
      </c>
      <c r="B20" s="2">
        <f>COUNTIFS(Melhorias!$B$1:$B$1906,Resumo!$A20,Melhorias!$C$1:$C$1906,Resumo!B$1)</f>
        <v>0</v>
      </c>
      <c r="C20" s="2">
        <f>COUNTIFS(Melhorias!$B$1:$B$1906,Resumo!$A20,Melhorias!$C$1:$C$1906,Resumo!C$1)</f>
        <v>0</v>
      </c>
      <c r="D20" s="2">
        <f>SUMIFS(Melhorias!$D$1:$D$1906,Melhorias!$B$1:$B$1906,Resumo!$A20,Melhorias!$C$1:$C$1906,Resumo!D$1)</f>
        <v>0</v>
      </c>
      <c r="E20" s="2">
        <f>COUNTIFS(Melhorias!$B$1:$B$1906,Resumo!$A20,Melhorias!$C$1:$C$1906,Resumo!E$1)</f>
        <v>2</v>
      </c>
      <c r="F20" s="2">
        <f>COUNTIFS(Melhorias!$B$1:$B$1906,Resumo!$A20,Melhorias!$C$1:$C$1906,Resumo!F$1)</f>
        <v>2</v>
      </c>
      <c r="G20" s="2">
        <f>COUNTIFS(Melhorias!$B$1:$B$1906,Resumo!$A20,Melhorias!$C$1:$C$1906,Resumo!G$1)</f>
        <v>0</v>
      </c>
      <c r="H20" s="2">
        <f>COUNTIFS(Melhorias!$B$1:$B$1906,Resumo!$A20,Melhorias!$C$1:$C$1906,Resumo!H$1)</f>
        <v>0</v>
      </c>
      <c r="I20" s="2">
        <f>COUNTIFS(Melhorias!$B$1:$B$1906,Resumo!$A20,Melhorias!$C$1:$C$1906,Resumo!I$1)</f>
        <v>0</v>
      </c>
      <c r="J20" s="2">
        <f t="shared" si="0"/>
        <v>2080</v>
      </c>
      <c r="M20" s="8"/>
      <c r="N20" s="9"/>
      <c r="O20" s="9"/>
      <c r="P20" s="9"/>
      <c r="Q20" s="9"/>
      <c r="R20" s="9"/>
      <c r="S20" s="9"/>
      <c r="T20" s="9"/>
      <c r="U20" s="9"/>
    </row>
    <row r="21" spans="1:21" x14ac:dyDescent="0.2">
      <c r="A21" s="2" t="s">
        <v>29</v>
      </c>
      <c r="B21" s="2">
        <f>COUNTIFS(Melhorias!$B$1:$B$1906,Resumo!$A21,Melhorias!$C$1:$C$1906,Resumo!B$1)</f>
        <v>0</v>
      </c>
      <c r="C21" s="2">
        <f>COUNTIFS(Melhorias!$B$1:$B$1906,Resumo!$A21,Melhorias!$C$1:$C$1906,Resumo!C$1)</f>
        <v>0</v>
      </c>
      <c r="D21" s="2">
        <f>SUMIFS(Melhorias!$D$1:$D$1906,Melhorias!$B$1:$B$1906,Resumo!$A21,Melhorias!$C$1:$C$1906,Resumo!D$1)</f>
        <v>0.5</v>
      </c>
      <c r="E21" s="2">
        <f>COUNTIFS(Melhorias!$B$1:$B$1906,Resumo!$A21,Melhorias!$C$1:$C$1906,Resumo!E$1)</f>
        <v>0</v>
      </c>
      <c r="F21" s="2">
        <f>COUNTIFS(Melhorias!$B$1:$B$1906,Resumo!$A21,Melhorias!$C$1:$C$1906,Resumo!F$1)</f>
        <v>3</v>
      </c>
      <c r="G21" s="2">
        <f>COUNTIFS(Melhorias!$B$1:$B$1906,Resumo!$A21,Melhorias!$C$1:$C$1906,Resumo!G$1)</f>
        <v>0</v>
      </c>
      <c r="H21" s="2">
        <f>COUNTIFS(Melhorias!$B$1:$B$1906,Resumo!$A21,Melhorias!$C$1:$C$1906,Resumo!H$1)</f>
        <v>0</v>
      </c>
      <c r="I21" s="2">
        <f>COUNTIFS(Melhorias!$B$1:$B$1906,Resumo!$A21,Melhorias!$C$1:$C$1906,Resumo!I$1)</f>
        <v>0</v>
      </c>
      <c r="J21" s="2">
        <f t="shared" si="0"/>
        <v>3120</v>
      </c>
      <c r="M21" s="8"/>
      <c r="N21" s="9"/>
      <c r="O21" s="9"/>
      <c r="P21" s="9"/>
      <c r="Q21" s="9"/>
      <c r="R21" s="9"/>
      <c r="S21" s="9"/>
      <c r="T21" s="9"/>
      <c r="U21" s="9"/>
    </row>
    <row r="22" spans="1:21" x14ac:dyDescent="0.2">
      <c r="A22" s="2" t="s">
        <v>27</v>
      </c>
      <c r="B22" s="2">
        <f>COUNTIFS(Melhorias!$B$1:$B$1906,Resumo!$A22,Melhorias!$C$1:$C$1906,Resumo!B$1)</f>
        <v>0</v>
      </c>
      <c r="C22" s="2">
        <f>COUNTIFS(Melhorias!$B$1:$B$1906,Resumo!$A22,Melhorias!$C$1:$C$1906,Resumo!C$1)</f>
        <v>0</v>
      </c>
      <c r="D22" s="2">
        <f>SUMIFS(Melhorias!$D$1:$D$1906,Melhorias!$B$1:$B$1906,Resumo!$A22,Melhorias!$C$1:$C$1906,Resumo!D$1)</f>
        <v>0.5</v>
      </c>
      <c r="E22" s="2">
        <f>COUNTIFS(Melhorias!$B$1:$B$1906,Resumo!$A22,Melhorias!$C$1:$C$1906,Resumo!E$1)</f>
        <v>1</v>
      </c>
      <c r="F22" s="2">
        <f>COUNTIFS(Melhorias!$B$1:$B$1906,Resumo!$A22,Melhorias!$C$1:$C$1906,Resumo!F$1)</f>
        <v>1</v>
      </c>
      <c r="G22" s="2">
        <f>COUNTIFS(Melhorias!$B$1:$B$1906,Resumo!$A22,Melhorias!$C$1:$C$1906,Resumo!G$1)</f>
        <v>0</v>
      </c>
      <c r="H22" s="2">
        <f>COUNTIFS(Melhorias!$B$1:$B$1906,Resumo!$A22,Melhorias!$C$1:$C$1906,Resumo!H$1)</f>
        <v>0</v>
      </c>
      <c r="I22" s="2">
        <f>COUNTIFS(Melhorias!$B$1:$B$1906,Resumo!$A22,Melhorias!$C$1:$C$1906,Resumo!I$1)</f>
        <v>0</v>
      </c>
      <c r="J22" s="2">
        <f t="shared" si="0"/>
        <v>1040</v>
      </c>
      <c r="M22" s="8"/>
      <c r="N22" s="9"/>
      <c r="O22" s="9"/>
      <c r="P22" s="9"/>
      <c r="Q22" s="9"/>
      <c r="R22" s="9"/>
      <c r="S22" s="9"/>
      <c r="T22" s="9"/>
      <c r="U22" s="9"/>
    </row>
    <row r="23" spans="1:21" x14ac:dyDescent="0.2">
      <c r="A23" s="2" t="s">
        <v>34</v>
      </c>
      <c r="B23" s="2">
        <f>COUNTIFS(Melhorias!$B$1:$B$1906,Resumo!$A23,Melhorias!$C$1:$C$1906,Resumo!B$1)</f>
        <v>0</v>
      </c>
      <c r="C23" s="2">
        <f>COUNTIFS(Melhorias!$B$1:$B$1906,Resumo!$A23,Melhorias!$C$1:$C$1906,Resumo!C$1)</f>
        <v>0</v>
      </c>
      <c r="D23" s="2">
        <f>SUMIFS(Melhorias!$D$1:$D$1906,Melhorias!$B$1:$B$1906,Resumo!$A23,Melhorias!$C$1:$C$1906,Resumo!D$1)</f>
        <v>0.6</v>
      </c>
      <c r="E23" s="2">
        <f>COUNTIFS(Melhorias!$B$1:$B$1906,Resumo!$A23,Melhorias!$C$1:$C$1906,Resumo!E$1)</f>
        <v>0</v>
      </c>
      <c r="F23" s="2">
        <f>COUNTIFS(Melhorias!$B$1:$B$1906,Resumo!$A23,Melhorias!$C$1:$C$1906,Resumo!F$1)</f>
        <v>1</v>
      </c>
      <c r="G23" s="2">
        <f>COUNTIFS(Melhorias!$B$1:$B$1906,Resumo!$A23,Melhorias!$C$1:$C$1906,Resumo!G$1)</f>
        <v>0</v>
      </c>
      <c r="H23" s="2">
        <f>COUNTIFS(Melhorias!$B$1:$B$1906,Resumo!$A23,Melhorias!$C$1:$C$1906,Resumo!H$1)</f>
        <v>0</v>
      </c>
      <c r="I23" s="2">
        <f>COUNTIFS(Melhorias!$B$1:$B$1906,Resumo!$A23,Melhorias!$C$1:$C$1906,Resumo!I$1)</f>
        <v>0</v>
      </c>
      <c r="J23" s="2">
        <f t="shared" si="0"/>
        <v>1040</v>
      </c>
      <c r="M23" s="8"/>
      <c r="N23" s="9"/>
      <c r="O23" s="9"/>
      <c r="P23" s="9"/>
      <c r="Q23" s="9"/>
      <c r="R23" s="9"/>
      <c r="S23" s="9"/>
      <c r="T23" s="9"/>
      <c r="U23" s="9"/>
    </row>
    <row r="24" spans="1:21" x14ac:dyDescent="0.2">
      <c r="A24" s="2" t="s">
        <v>33</v>
      </c>
      <c r="B24" s="2">
        <f>COUNTIFS(Melhorias!$B$1:$B$1906,Resumo!$A24,Melhorias!$C$1:$C$1906,Resumo!B$1)</f>
        <v>0</v>
      </c>
      <c r="C24" s="2">
        <f>COUNTIFS(Melhorias!$B$1:$B$1906,Resumo!$A24,Melhorias!$C$1:$C$1906,Resumo!C$1)</f>
        <v>0</v>
      </c>
      <c r="D24" s="2">
        <f>SUMIFS(Melhorias!$D$1:$D$1906,Melhorias!$B$1:$B$1906,Resumo!$A24,Melhorias!$C$1:$C$1906,Resumo!D$1)</f>
        <v>1</v>
      </c>
      <c r="E24" s="2">
        <f>COUNTIFS(Melhorias!$B$1:$B$1906,Resumo!$A24,Melhorias!$C$1:$C$1906,Resumo!E$1)</f>
        <v>0</v>
      </c>
      <c r="F24" s="2">
        <f>COUNTIFS(Melhorias!$B$1:$B$1906,Resumo!$A24,Melhorias!$C$1:$C$1906,Resumo!F$1)</f>
        <v>1</v>
      </c>
      <c r="G24" s="2">
        <f>COUNTIFS(Melhorias!$B$1:$B$1906,Resumo!$A24,Melhorias!$C$1:$C$1906,Resumo!G$1)</f>
        <v>0</v>
      </c>
      <c r="H24" s="2">
        <f>COUNTIFS(Melhorias!$B$1:$B$1906,Resumo!$A24,Melhorias!$C$1:$C$1906,Resumo!H$1)</f>
        <v>0</v>
      </c>
      <c r="I24" s="2">
        <f>COUNTIFS(Melhorias!$B$1:$B$1906,Resumo!$A24,Melhorias!$C$1:$C$1906,Resumo!I$1)</f>
        <v>0</v>
      </c>
      <c r="J24" s="2">
        <f t="shared" si="0"/>
        <v>1040</v>
      </c>
      <c r="M24" s="8"/>
      <c r="N24" s="9"/>
      <c r="O24" s="9"/>
      <c r="P24" s="9"/>
      <c r="Q24" s="9"/>
      <c r="R24" s="9"/>
      <c r="S24" s="9"/>
      <c r="T24" s="9"/>
      <c r="U24" s="9"/>
    </row>
    <row r="25" spans="1:21" x14ac:dyDescent="0.2">
      <c r="A25" s="2" t="s">
        <v>32</v>
      </c>
      <c r="B25" s="2">
        <f>COUNTIFS(Melhorias!$B$1:$B$1906,Resumo!$A25,Melhorias!$C$1:$C$1906,Resumo!B$1)</f>
        <v>0</v>
      </c>
      <c r="C25" s="2">
        <f>COUNTIFS(Melhorias!$B$1:$B$1906,Resumo!$A25,Melhorias!$C$1:$C$1906,Resumo!C$1)</f>
        <v>0</v>
      </c>
      <c r="D25" s="2">
        <f>SUMIFS(Melhorias!$D$1:$D$1906,Melhorias!$B$1:$B$1906,Resumo!$A25,Melhorias!$C$1:$C$1906,Resumo!D$1)</f>
        <v>0</v>
      </c>
      <c r="E25" s="2">
        <f>COUNTIFS(Melhorias!$B$1:$B$1906,Resumo!$A25,Melhorias!$C$1:$C$1906,Resumo!E$1)</f>
        <v>2</v>
      </c>
      <c r="F25" s="2">
        <f>COUNTIFS(Melhorias!$B$1:$B$1906,Resumo!$A25,Melhorias!$C$1:$C$1906,Resumo!F$1)</f>
        <v>0</v>
      </c>
      <c r="G25" s="2">
        <f>COUNTIFS(Melhorias!$B$1:$B$1906,Resumo!$A25,Melhorias!$C$1:$C$1906,Resumo!G$1)</f>
        <v>0</v>
      </c>
      <c r="H25" s="2">
        <f>COUNTIFS(Melhorias!$B$1:$B$1906,Resumo!$A25,Melhorias!$C$1:$C$1906,Resumo!H$1)</f>
        <v>0</v>
      </c>
      <c r="I25" s="2">
        <f>COUNTIFS(Melhorias!$B$1:$B$1906,Resumo!$A25,Melhorias!$C$1:$C$1906,Resumo!I$1)</f>
        <v>0</v>
      </c>
      <c r="J25" s="2">
        <f t="shared" si="0"/>
        <v>0</v>
      </c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">
      <c r="A26" s="2" t="s">
        <v>26</v>
      </c>
      <c r="B26" s="2">
        <f>COUNTIFS(Melhorias!$B$1:$B$1906,Resumo!$A26,Melhorias!$C$1:$C$1906,Resumo!B$1)</f>
        <v>0</v>
      </c>
      <c r="C26" s="2">
        <f>COUNTIFS(Melhorias!$B$1:$B$1906,Resumo!$A26,Melhorias!$C$1:$C$1906,Resumo!C$1)</f>
        <v>0</v>
      </c>
      <c r="D26" s="2">
        <f>SUMIFS(Melhorias!$D$1:$D$1906,Melhorias!$B$1:$B$1906,Resumo!$A26,Melhorias!$C$1:$C$1906,Resumo!D$1)</f>
        <v>0</v>
      </c>
      <c r="E26" s="2">
        <f>COUNTIFS(Melhorias!$B$1:$B$1906,Resumo!$A26,Melhorias!$C$1:$C$1906,Resumo!E$1)</f>
        <v>1</v>
      </c>
      <c r="F26" s="2">
        <f>COUNTIFS(Melhorias!$B$1:$B$1906,Resumo!$A26,Melhorias!$C$1:$C$1906,Resumo!F$1)</f>
        <v>2</v>
      </c>
      <c r="G26" s="2">
        <f>COUNTIFS(Melhorias!$B$1:$B$1906,Resumo!$A26,Melhorias!$C$1:$C$1906,Resumo!G$1)</f>
        <v>0</v>
      </c>
      <c r="H26" s="2">
        <f>COUNTIFS(Melhorias!$B$1:$B$1906,Resumo!$A26,Melhorias!$C$1:$C$1906,Resumo!H$1)</f>
        <v>0</v>
      </c>
      <c r="I26" s="2">
        <f>COUNTIFS(Melhorias!$B$1:$B$1906,Resumo!$A26,Melhorias!$C$1:$C$1906,Resumo!I$1)</f>
        <v>0</v>
      </c>
      <c r="J26" s="2">
        <f t="shared" si="0"/>
        <v>2080</v>
      </c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">
      <c r="A27" s="2" t="s">
        <v>25</v>
      </c>
      <c r="B27" s="2">
        <f>COUNTIFS(Melhorias!$B$1:$B$1906,Resumo!$A27,Melhorias!$C$1:$C$1906,Resumo!B$1)</f>
        <v>0</v>
      </c>
      <c r="C27" s="2">
        <f>COUNTIFS(Melhorias!$B$1:$B$1906,Resumo!$A27,Melhorias!$C$1:$C$1906,Resumo!C$1)</f>
        <v>0</v>
      </c>
      <c r="D27" s="2">
        <f>SUMIFS(Melhorias!$D$1:$D$1906,Melhorias!$B$1:$B$1906,Resumo!$A27,Melhorias!$C$1:$C$1906,Resumo!D$1)</f>
        <v>0</v>
      </c>
      <c r="E27" s="2">
        <f>COUNTIFS(Melhorias!$B$1:$B$1906,Resumo!$A27,Melhorias!$C$1:$C$1906,Resumo!E$1)</f>
        <v>0</v>
      </c>
      <c r="F27" s="2">
        <f>COUNTIFS(Melhorias!$B$1:$B$1906,Resumo!$A27,Melhorias!$C$1:$C$1906,Resumo!F$1)</f>
        <v>0</v>
      </c>
      <c r="G27" s="2">
        <f>COUNTIFS(Melhorias!$B$1:$B$1906,Resumo!$A27,Melhorias!$C$1:$C$1906,Resumo!G$1)</f>
        <v>0</v>
      </c>
      <c r="H27" s="2">
        <f>COUNTIFS(Melhorias!$B$1:$B$1906,Resumo!$A27,Melhorias!$C$1:$C$1906,Resumo!H$1)</f>
        <v>0</v>
      </c>
      <c r="I27" s="2">
        <f>COUNTIFS(Melhorias!$B$1:$B$1906,Resumo!$A27,Melhorias!$C$1:$C$1906,Resumo!I$1)</f>
        <v>0</v>
      </c>
      <c r="J27" s="2">
        <f t="shared" si="0"/>
        <v>0</v>
      </c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">
      <c r="A28" s="2" t="s">
        <v>284</v>
      </c>
      <c r="B28" s="2">
        <f>COUNTIFS(Melhorias!$B$1:$B$1906,Resumo!$A28,Melhorias!$C$1:$C$1906,Resumo!B$1)</f>
        <v>0</v>
      </c>
      <c r="C28" s="2">
        <f>COUNTIFS(Melhorias!$B$1:$B$1906,Resumo!$A28,Melhorias!$C$1:$C$1906,Resumo!C$1)</f>
        <v>0</v>
      </c>
      <c r="D28" s="2">
        <f>SUMIFS(Melhorias!$D$1:$D$1906,Melhorias!$B$1:$B$1906,Resumo!$A28,Melhorias!$C$1:$C$1906,Resumo!D$1)</f>
        <v>0</v>
      </c>
      <c r="E28" s="2">
        <f>COUNTIFS(Melhorias!$B$1:$B$1906,Resumo!$A28,Melhorias!$C$1:$C$1906,Resumo!E$1)</f>
        <v>0</v>
      </c>
      <c r="F28" s="2">
        <f>COUNTIFS(Melhorias!$B$1:$B$1906,Resumo!$A28,Melhorias!$C$1:$C$1906,Resumo!F$1)</f>
        <v>1</v>
      </c>
      <c r="G28" s="2">
        <f>COUNTIFS(Melhorias!$B$1:$B$1906,Resumo!$A28,Melhorias!$C$1:$C$1906,Resumo!G$1)</f>
        <v>0</v>
      </c>
      <c r="H28" s="2">
        <f>COUNTIFS(Melhorias!$B$1:$B$1906,Resumo!$A28,Melhorias!$C$1:$C$1906,Resumo!H$1)</f>
        <v>0</v>
      </c>
      <c r="I28" s="2">
        <f>COUNTIFS(Melhorias!$B$1:$B$1906,Resumo!$A28,Melhorias!$C$1:$C$1906,Resumo!I$1)</f>
        <v>0</v>
      </c>
      <c r="J28" s="2">
        <f t="shared" si="0"/>
        <v>1040</v>
      </c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">
      <c r="A29" s="2" t="s">
        <v>21</v>
      </c>
      <c r="B29" s="2">
        <f>COUNTIFS(Melhorias!$B$1:$B$1906,Resumo!$A29,Melhorias!$C$1:$C$1906,Resumo!B$1)</f>
        <v>0</v>
      </c>
      <c r="C29" s="2">
        <f>COUNTIFS(Melhorias!$B$1:$B$1906,Resumo!$A29,Melhorias!$C$1:$C$1906,Resumo!C$1)</f>
        <v>0</v>
      </c>
      <c r="D29" s="2">
        <f>SUMIFS(Melhorias!$D$1:$D$1906,Melhorias!$B$1:$B$1906,Resumo!$A29,Melhorias!$C$1:$C$1906,Resumo!D$1)</f>
        <v>0</v>
      </c>
      <c r="E29" s="2">
        <f>COUNTIFS(Melhorias!$B$1:$B$1906,Resumo!$A29,Melhorias!$C$1:$C$1906,Resumo!E$1)</f>
        <v>0</v>
      </c>
      <c r="F29" s="2">
        <f>COUNTIFS(Melhorias!$B$1:$B$1906,Resumo!$A29,Melhorias!$C$1:$C$1906,Resumo!F$1)</f>
        <v>0</v>
      </c>
      <c r="G29" s="2">
        <f>COUNTIFS(Melhorias!$B$1:$B$1906,Resumo!$A29,Melhorias!$C$1:$C$1906,Resumo!G$1)</f>
        <v>0</v>
      </c>
      <c r="H29" s="2">
        <f>COUNTIFS(Melhorias!$B$1:$B$1906,Resumo!$A29,Melhorias!$C$1:$C$1906,Resumo!H$1)</f>
        <v>0</v>
      </c>
      <c r="I29" s="2">
        <f>COUNTIFS(Melhorias!$B$1:$B$1906,Resumo!$A29,Melhorias!$C$1:$C$1906,Resumo!I$1)</f>
        <v>0</v>
      </c>
      <c r="J29" s="2">
        <f t="shared" si="0"/>
        <v>0</v>
      </c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2" t="s">
        <v>22</v>
      </c>
      <c r="B30" s="2">
        <f>COUNTIFS(Melhorias!$B$1:$B$1906,Resumo!$A30,Melhorias!$C$1:$C$1906,Resumo!B$1)</f>
        <v>0</v>
      </c>
      <c r="C30" s="2">
        <f>COUNTIFS(Melhorias!$B$1:$B$1906,Resumo!$A30,Melhorias!$C$1:$C$1906,Resumo!C$1)</f>
        <v>3</v>
      </c>
      <c r="D30" s="2">
        <f>SUMIFS(Melhorias!$D$1:$D$1906,Melhorias!$B$1:$B$1906,Resumo!$A30,Melhorias!$C$1:$C$1906,Resumo!D$1)</f>
        <v>8.1</v>
      </c>
      <c r="E30" s="2">
        <f>COUNTIFS(Melhorias!$B$1:$B$1906,Resumo!$A30,Melhorias!$C$1:$C$1906,Resumo!E$1)</f>
        <v>3</v>
      </c>
      <c r="F30" s="2">
        <f>COUNTIFS(Melhorias!$B$1:$B$1906,Resumo!$A30,Melhorias!$C$1:$C$1906,Resumo!F$1)</f>
        <v>1</v>
      </c>
      <c r="G30" s="2">
        <f>COUNTIFS(Melhorias!$B$1:$B$1906,Resumo!$A30,Melhorias!$C$1:$C$1906,Resumo!G$1)</f>
        <v>0</v>
      </c>
      <c r="H30" s="2">
        <f>COUNTIFS(Melhorias!$B$1:$B$1906,Resumo!$A30,Melhorias!$C$1:$C$1906,Resumo!H$1)</f>
        <v>0</v>
      </c>
      <c r="I30" s="2">
        <f>COUNTIFS(Melhorias!$B$1:$B$1906,Resumo!$A30,Melhorias!$C$1:$C$1906,Resumo!I$1)</f>
        <v>0</v>
      </c>
      <c r="J30" s="2">
        <f t="shared" si="0"/>
        <v>1415</v>
      </c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">
      <c r="A31" s="2" t="s">
        <v>24</v>
      </c>
      <c r="B31" s="2">
        <f>COUNTIFS(Melhorias!$B$1:$B$1906,Resumo!$A31,Melhorias!$C$1:$C$1906,Resumo!B$1)</f>
        <v>0</v>
      </c>
      <c r="C31" s="2">
        <f>COUNTIFS(Melhorias!$B$1:$B$1906,Resumo!$A31,Melhorias!$C$1:$C$1906,Resumo!C$1)</f>
        <v>0</v>
      </c>
      <c r="D31" s="2">
        <f>SUMIFS(Melhorias!$D$1:$D$1906,Melhorias!$B$1:$B$1906,Resumo!$A31,Melhorias!$C$1:$C$1906,Resumo!D$1)</f>
        <v>0</v>
      </c>
      <c r="E31" s="2">
        <f>COUNTIFS(Melhorias!$B$1:$B$1906,Resumo!$A31,Melhorias!$C$1:$C$1906,Resumo!E$1)</f>
        <v>0</v>
      </c>
      <c r="F31" s="2">
        <f>COUNTIFS(Melhorias!$B$1:$B$1906,Resumo!$A31,Melhorias!$C$1:$C$1906,Resumo!F$1)</f>
        <v>1</v>
      </c>
      <c r="G31" s="2">
        <f>COUNTIFS(Melhorias!$B$1:$B$1906,Resumo!$A31,Melhorias!$C$1:$C$1906,Resumo!G$1)</f>
        <v>0</v>
      </c>
      <c r="H31" s="2">
        <f>COUNTIFS(Melhorias!$B$1:$B$1906,Resumo!$A31,Melhorias!$C$1:$C$1906,Resumo!H$1)</f>
        <v>0</v>
      </c>
      <c r="I31" s="2">
        <f>COUNTIFS(Melhorias!$B$1:$B$1906,Resumo!$A31,Melhorias!$C$1:$C$1906,Resumo!I$1)</f>
        <v>0</v>
      </c>
      <c r="J31" s="2">
        <f t="shared" si="0"/>
        <v>1040</v>
      </c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">
      <c r="A32" s="2" t="s">
        <v>23</v>
      </c>
      <c r="B32" s="2">
        <f>COUNTIFS(Melhorias!$B$1:$B$1906,Resumo!$A32,Melhorias!$C$1:$C$1906,Resumo!B$1)</f>
        <v>0</v>
      </c>
      <c r="C32" s="2">
        <f>COUNTIFS(Melhorias!$B$1:$B$1906,Resumo!$A32,Melhorias!$C$1:$C$1906,Resumo!C$1)</f>
        <v>1</v>
      </c>
      <c r="D32" s="2">
        <f>SUMIFS(Melhorias!$D$1:$D$1906,Melhorias!$B$1:$B$1906,Resumo!$A32,Melhorias!$C$1:$C$1906,Resumo!D$1)</f>
        <v>1.3</v>
      </c>
      <c r="E32" s="2">
        <f>COUNTIFS(Melhorias!$B$1:$B$1906,Resumo!$A32,Melhorias!$C$1:$C$1906,Resumo!E$1)</f>
        <v>0</v>
      </c>
      <c r="F32" s="2">
        <f>COUNTIFS(Melhorias!$B$1:$B$1906,Resumo!$A32,Melhorias!$C$1:$C$1906,Resumo!F$1)</f>
        <v>1</v>
      </c>
      <c r="G32" s="2">
        <f>COUNTIFS(Melhorias!$B$1:$B$1906,Resumo!$A32,Melhorias!$C$1:$C$1906,Resumo!G$1)</f>
        <v>0</v>
      </c>
      <c r="H32" s="2">
        <f>COUNTIFS(Melhorias!$B$1:$B$1906,Resumo!$A32,Melhorias!$C$1:$C$1906,Resumo!H$1)</f>
        <v>0</v>
      </c>
      <c r="I32" s="2">
        <f>COUNTIFS(Melhorias!$B$1:$B$1906,Resumo!$A32,Melhorias!$C$1:$C$1906,Resumo!I$1)</f>
        <v>0</v>
      </c>
      <c r="J32" s="2">
        <f t="shared" si="0"/>
        <v>1165</v>
      </c>
    </row>
    <row r="33" spans="1:10" x14ac:dyDescent="0.2">
      <c r="A33" s="2" t="s">
        <v>20</v>
      </c>
      <c r="B33" s="2">
        <f>COUNTIFS(Melhorias!$B$1:$B$1906,Resumo!$A33,Melhorias!$C$1:$C$1906,Resumo!B$1)</f>
        <v>0</v>
      </c>
      <c r="C33" s="2">
        <f>COUNTIFS(Melhorias!$B$1:$B$1906,Resumo!$A33,Melhorias!$C$1:$C$1906,Resumo!C$1)</f>
        <v>0</v>
      </c>
      <c r="D33" s="2">
        <f>SUMIFS(Melhorias!$D$1:$D$1906,Melhorias!$B$1:$B$1906,Resumo!$A33,Melhorias!$C$1:$C$1906,Resumo!D$1)</f>
        <v>0.9</v>
      </c>
      <c r="E33" s="2">
        <f>COUNTIFS(Melhorias!$B$1:$B$1906,Resumo!$A33,Melhorias!$C$1:$C$1906,Resumo!E$1)</f>
        <v>1</v>
      </c>
      <c r="F33" s="2">
        <f>COUNTIFS(Melhorias!$B$1:$B$1906,Resumo!$A33,Melhorias!$C$1:$C$1906,Resumo!F$1)</f>
        <v>0</v>
      </c>
      <c r="G33" s="2">
        <f>COUNTIFS(Melhorias!$B$1:$B$1906,Resumo!$A33,Melhorias!$C$1:$C$1906,Resumo!G$1)</f>
        <v>0</v>
      </c>
      <c r="H33" s="2">
        <f>COUNTIFS(Melhorias!$B$1:$B$1906,Resumo!$A33,Melhorias!$C$1:$C$1906,Resumo!H$1)</f>
        <v>0</v>
      </c>
      <c r="I33" s="2">
        <f>COUNTIFS(Melhorias!$B$1:$B$1906,Resumo!$A33,Melhorias!$C$1:$C$1906,Resumo!I$1)</f>
        <v>0</v>
      </c>
      <c r="J33" s="2">
        <f t="shared" si="0"/>
        <v>0</v>
      </c>
    </row>
    <row r="34" spans="1:10" x14ac:dyDescent="0.2">
      <c r="A34" s="2" t="s">
        <v>19</v>
      </c>
      <c r="B34" s="2">
        <f>COUNTIFS(Melhorias!$B$1:$B$1906,Resumo!$A34,Melhorias!$C$1:$C$1906,Resumo!B$1)</f>
        <v>0</v>
      </c>
      <c r="C34" s="2">
        <f>COUNTIFS(Melhorias!$B$1:$B$1906,Resumo!$A34,Melhorias!$C$1:$C$1906,Resumo!C$1)</f>
        <v>1</v>
      </c>
      <c r="D34" s="2">
        <f>SUMIFS(Melhorias!$D$1:$D$1906,Melhorias!$B$1:$B$1906,Resumo!$A34,Melhorias!$C$1:$C$1906,Resumo!D$1)</f>
        <v>0.6</v>
      </c>
      <c r="E34" s="2">
        <f>COUNTIFS(Melhorias!$B$1:$B$1906,Resumo!$A34,Melhorias!$C$1:$C$1906,Resumo!E$1)</f>
        <v>0</v>
      </c>
      <c r="F34" s="2">
        <f>COUNTIFS(Melhorias!$B$1:$B$1906,Resumo!$A34,Melhorias!$C$1:$C$1906,Resumo!F$1)</f>
        <v>1</v>
      </c>
      <c r="G34" s="2">
        <f>COUNTIFS(Melhorias!$B$1:$B$1906,Resumo!$A34,Melhorias!$C$1:$C$1906,Resumo!G$1)</f>
        <v>0</v>
      </c>
      <c r="H34" s="2">
        <f>COUNTIFS(Melhorias!$B$1:$B$1906,Resumo!$A34,Melhorias!$C$1:$C$1906,Resumo!H$1)</f>
        <v>0</v>
      </c>
      <c r="I34" s="2">
        <f>COUNTIFS(Melhorias!$B$1:$B$1906,Resumo!$A34,Melhorias!$C$1:$C$1906,Resumo!I$1)</f>
        <v>0</v>
      </c>
      <c r="J34" s="2">
        <f t="shared" si="0"/>
        <v>1165</v>
      </c>
    </row>
    <row r="35" spans="1:10" x14ac:dyDescent="0.2">
      <c r="A35" s="2" t="s">
        <v>18</v>
      </c>
      <c r="B35" s="2">
        <f>COUNTIFS(Melhorias!$B$1:$B$1906,Resumo!$A35,Melhorias!$C$1:$C$1906,Resumo!B$1)</f>
        <v>0</v>
      </c>
      <c r="C35" s="2">
        <f>COUNTIFS(Melhorias!$B$1:$B$1906,Resumo!$A35,Melhorias!$C$1:$C$1906,Resumo!C$1)</f>
        <v>0</v>
      </c>
      <c r="D35" s="2">
        <f>SUMIFS(Melhorias!$D$1:$D$1906,Melhorias!$B$1:$B$1906,Resumo!$A35,Melhorias!$C$1:$C$1906,Resumo!D$1)</f>
        <v>0</v>
      </c>
      <c r="E35" s="2">
        <f>COUNTIFS(Melhorias!$B$1:$B$1906,Resumo!$A35,Melhorias!$C$1:$C$1906,Resumo!E$1)</f>
        <v>0</v>
      </c>
      <c r="F35" s="2">
        <f>COUNTIFS(Melhorias!$B$1:$B$1906,Resumo!$A35,Melhorias!$C$1:$C$1906,Resumo!F$1)</f>
        <v>1</v>
      </c>
      <c r="G35" s="2">
        <f>COUNTIFS(Melhorias!$B$1:$B$1906,Resumo!$A35,Melhorias!$C$1:$C$1906,Resumo!G$1)</f>
        <v>0</v>
      </c>
      <c r="H35" s="2">
        <f>COUNTIFS(Melhorias!$B$1:$B$1906,Resumo!$A35,Melhorias!$C$1:$C$1906,Resumo!H$1)</f>
        <v>0</v>
      </c>
      <c r="I35" s="2">
        <f>COUNTIFS(Melhorias!$B$1:$B$1906,Resumo!$A35,Melhorias!$C$1:$C$1906,Resumo!I$1)</f>
        <v>0</v>
      </c>
      <c r="J35" s="2">
        <f t="shared" si="0"/>
        <v>1040</v>
      </c>
    </row>
    <row r="36" spans="1:10" x14ac:dyDescent="0.2">
      <c r="A36" s="2" t="s">
        <v>16</v>
      </c>
      <c r="B36" s="2">
        <f>COUNTIFS(Melhorias!$B$1:$B$1906,Resumo!$A36,Melhorias!$C$1:$C$1906,Resumo!B$1)</f>
        <v>0</v>
      </c>
      <c r="C36" s="2">
        <f>COUNTIFS(Melhorias!$B$1:$B$1906,Resumo!$A36,Melhorias!$C$1:$C$1906,Resumo!C$1)</f>
        <v>0</v>
      </c>
      <c r="D36" s="2">
        <f>SUMIFS(Melhorias!$D$1:$D$1906,Melhorias!$B$1:$B$1906,Resumo!$A36,Melhorias!$C$1:$C$1906,Resumo!D$1)</f>
        <v>2</v>
      </c>
      <c r="E36" s="2">
        <f>COUNTIFS(Melhorias!$B$1:$B$1906,Resumo!$A36,Melhorias!$C$1:$C$1906,Resumo!E$1)</f>
        <v>0</v>
      </c>
      <c r="F36" s="2">
        <f>COUNTIFS(Melhorias!$B$1:$B$1906,Resumo!$A36,Melhorias!$C$1:$C$1906,Resumo!F$1)</f>
        <v>3</v>
      </c>
      <c r="G36" s="2">
        <f>COUNTIFS(Melhorias!$B$1:$B$1906,Resumo!$A36,Melhorias!$C$1:$C$1906,Resumo!G$1)</f>
        <v>0</v>
      </c>
      <c r="H36" s="2">
        <f>COUNTIFS(Melhorias!$B$1:$B$1906,Resumo!$A36,Melhorias!$C$1:$C$1906,Resumo!H$1)</f>
        <v>0</v>
      </c>
      <c r="I36" s="2">
        <f>COUNTIFS(Melhorias!$B$1:$B$1906,Resumo!$A36,Melhorias!$C$1:$C$1906,Resumo!I$1)</f>
        <v>0</v>
      </c>
      <c r="J36" s="2">
        <f t="shared" si="0"/>
        <v>3120</v>
      </c>
    </row>
    <row r="37" spans="1:10" x14ac:dyDescent="0.2">
      <c r="A37" s="2" t="s">
        <v>17</v>
      </c>
      <c r="B37" s="2">
        <f>COUNTIFS(Melhorias!$B$1:$B$1906,Resumo!$A37,Melhorias!$C$1:$C$1906,Resumo!B$1)</f>
        <v>0</v>
      </c>
      <c r="C37" s="2">
        <f>COUNTIFS(Melhorias!$B$1:$B$1906,Resumo!$A37,Melhorias!$C$1:$C$1906,Resumo!C$1)</f>
        <v>0</v>
      </c>
      <c r="D37" s="2">
        <f>SUMIFS(Melhorias!$D$1:$D$1906,Melhorias!$B$1:$B$1906,Resumo!$A37,Melhorias!$C$1:$C$1906,Resumo!D$1)</f>
        <v>0</v>
      </c>
      <c r="E37" s="2">
        <f>COUNTIFS(Melhorias!$B$1:$B$1906,Resumo!$A37,Melhorias!$C$1:$C$1906,Resumo!E$1)</f>
        <v>0</v>
      </c>
      <c r="F37" s="2">
        <f>COUNTIFS(Melhorias!$B$1:$B$1906,Resumo!$A37,Melhorias!$C$1:$C$1906,Resumo!F$1)</f>
        <v>0</v>
      </c>
      <c r="G37" s="2">
        <f>COUNTIFS(Melhorias!$B$1:$B$1906,Resumo!$A37,Melhorias!$C$1:$C$1906,Resumo!G$1)</f>
        <v>1</v>
      </c>
      <c r="H37" s="2">
        <f>COUNTIFS(Melhorias!$B$1:$B$1906,Resumo!$A37,Melhorias!$C$1:$C$1906,Resumo!H$1)</f>
        <v>0</v>
      </c>
      <c r="I37" s="2">
        <f>COUNTIFS(Melhorias!$B$1:$B$1906,Resumo!$A37,Melhorias!$C$1:$C$1906,Resumo!I$1)</f>
        <v>0</v>
      </c>
      <c r="J37" s="2">
        <f t="shared" si="0"/>
        <v>1040</v>
      </c>
    </row>
    <row r="38" spans="1:10" x14ac:dyDescent="0.2">
      <c r="A38" s="2" t="s">
        <v>285</v>
      </c>
      <c r="B38" s="2">
        <f>COUNTIFS(Melhorias!$B$1:$B$1906,Resumo!$A38,Melhorias!$C$1:$C$1906,Resumo!B$1)</f>
        <v>0</v>
      </c>
      <c r="C38" s="2">
        <f>COUNTIFS(Melhorias!$B$1:$B$1906,Resumo!$A38,Melhorias!$C$1:$C$1906,Resumo!C$1)</f>
        <v>0</v>
      </c>
      <c r="D38" s="2">
        <f>SUMIFS(Melhorias!$D$1:$D$1906,Melhorias!$B$1:$B$1906,Resumo!$A38,Melhorias!$C$1:$C$1906,Resumo!D$1)</f>
        <v>0</v>
      </c>
      <c r="E38" s="2">
        <f>COUNTIFS(Melhorias!$B$1:$B$1906,Resumo!$A38,Melhorias!$C$1:$C$1906,Resumo!E$1)</f>
        <v>0</v>
      </c>
      <c r="F38" s="2">
        <f>COUNTIFS(Melhorias!$B$1:$B$1906,Resumo!$A38,Melhorias!$C$1:$C$1906,Resumo!F$1)</f>
        <v>1</v>
      </c>
      <c r="G38" s="2">
        <f>COUNTIFS(Melhorias!$B$1:$B$1906,Resumo!$A38,Melhorias!$C$1:$C$1906,Resumo!G$1)</f>
        <v>0</v>
      </c>
      <c r="H38" s="2">
        <f>COUNTIFS(Melhorias!$B$1:$B$1906,Resumo!$A38,Melhorias!$C$1:$C$1906,Resumo!H$1)</f>
        <v>0</v>
      </c>
      <c r="I38" s="2">
        <f>COUNTIFS(Melhorias!$B$1:$B$1906,Resumo!$A38,Melhorias!$C$1:$C$1906,Resumo!I$1)</f>
        <v>0</v>
      </c>
      <c r="J38" s="2">
        <f t="shared" si="0"/>
        <v>1040</v>
      </c>
    </row>
    <row r="39" spans="1:10" x14ac:dyDescent="0.2">
      <c r="A39" s="2" t="s">
        <v>15</v>
      </c>
      <c r="B39" s="2">
        <f>COUNTIFS(Melhorias!$B$1:$B$1906,Resumo!$A39,Melhorias!$C$1:$C$1906,Resumo!B$1)</f>
        <v>0</v>
      </c>
      <c r="C39" s="2">
        <f>COUNTIFS(Melhorias!$B$1:$B$1906,Resumo!$A39,Melhorias!$C$1:$C$1906,Resumo!C$1)</f>
        <v>0</v>
      </c>
      <c r="D39" s="2">
        <f>SUMIFS(Melhorias!$D$1:$D$1906,Melhorias!$B$1:$B$1906,Resumo!$A39,Melhorias!$C$1:$C$1906,Resumo!D$1)</f>
        <v>0.89999999999999991</v>
      </c>
      <c r="E39" s="2">
        <f>COUNTIFS(Melhorias!$B$1:$B$1906,Resumo!$A39,Melhorias!$C$1:$C$1906,Resumo!E$1)</f>
        <v>0</v>
      </c>
      <c r="F39" s="2">
        <f>COUNTIFS(Melhorias!$B$1:$B$1906,Resumo!$A39,Melhorias!$C$1:$C$1906,Resumo!F$1)</f>
        <v>3</v>
      </c>
      <c r="G39" s="2">
        <f>COUNTIFS(Melhorias!$B$1:$B$1906,Resumo!$A39,Melhorias!$C$1:$C$1906,Resumo!G$1)</f>
        <v>0</v>
      </c>
      <c r="H39" s="2">
        <f>COUNTIFS(Melhorias!$B$1:$B$1906,Resumo!$A39,Melhorias!$C$1:$C$1906,Resumo!H$1)</f>
        <v>0</v>
      </c>
      <c r="I39" s="2">
        <f>COUNTIFS(Melhorias!$B$1:$B$1906,Resumo!$A39,Melhorias!$C$1:$C$1906,Resumo!I$1)</f>
        <v>0</v>
      </c>
      <c r="J39" s="2">
        <f t="shared" si="0"/>
        <v>3120</v>
      </c>
    </row>
    <row r="40" spans="1:10" x14ac:dyDescent="0.2">
      <c r="A40" s="2" t="s">
        <v>14</v>
      </c>
      <c r="B40" s="2">
        <f>COUNTIFS(Melhorias!$B$1:$B$1906,Resumo!$A40,Melhorias!$C$1:$C$1906,Resumo!B$1)</f>
        <v>0</v>
      </c>
      <c r="C40" s="2">
        <f>COUNTIFS(Melhorias!$B$1:$B$1906,Resumo!$A40,Melhorias!$C$1:$C$1906,Resumo!C$1)</f>
        <v>0</v>
      </c>
      <c r="D40" s="2">
        <f>SUMIFS(Melhorias!$D$1:$D$1906,Melhorias!$B$1:$B$1906,Resumo!$A40,Melhorias!$C$1:$C$1906,Resumo!D$1)</f>
        <v>0</v>
      </c>
      <c r="E40" s="2">
        <f>COUNTIFS(Melhorias!$B$1:$B$1906,Resumo!$A40,Melhorias!$C$1:$C$1906,Resumo!E$1)</f>
        <v>0</v>
      </c>
      <c r="F40" s="2">
        <f>COUNTIFS(Melhorias!$B$1:$B$1906,Resumo!$A40,Melhorias!$C$1:$C$1906,Resumo!F$1)</f>
        <v>1</v>
      </c>
      <c r="G40" s="2">
        <f>COUNTIFS(Melhorias!$B$1:$B$1906,Resumo!$A40,Melhorias!$C$1:$C$1906,Resumo!G$1)</f>
        <v>0</v>
      </c>
      <c r="H40" s="2">
        <f>COUNTIFS(Melhorias!$B$1:$B$1906,Resumo!$A40,Melhorias!$C$1:$C$1906,Resumo!H$1)</f>
        <v>0</v>
      </c>
      <c r="I40" s="2">
        <f>COUNTIFS(Melhorias!$B$1:$B$1906,Resumo!$A40,Melhorias!$C$1:$C$1906,Resumo!I$1)</f>
        <v>0</v>
      </c>
      <c r="J40" s="2">
        <f t="shared" si="0"/>
        <v>1040</v>
      </c>
    </row>
    <row r="41" spans="1:10" x14ac:dyDescent="0.2">
      <c r="A41" s="2" t="s">
        <v>13</v>
      </c>
      <c r="B41" s="2">
        <f>COUNTIFS(Melhorias!$B$1:$B$1906,Resumo!$A41,Melhorias!$C$1:$C$1906,Resumo!B$1)</f>
        <v>0</v>
      </c>
      <c r="C41" s="2">
        <f>COUNTIFS(Melhorias!$B$1:$B$1906,Resumo!$A41,Melhorias!$C$1:$C$1906,Resumo!C$1)</f>
        <v>0</v>
      </c>
      <c r="D41" s="2">
        <f>SUMIFS(Melhorias!$D$1:$D$1906,Melhorias!$B$1:$B$1906,Resumo!$A41,Melhorias!$C$1:$C$1906,Resumo!D$1)</f>
        <v>0</v>
      </c>
      <c r="E41" s="2">
        <f>COUNTIFS(Melhorias!$B$1:$B$1906,Resumo!$A41,Melhorias!$C$1:$C$1906,Resumo!E$1)</f>
        <v>1</v>
      </c>
      <c r="F41" s="2">
        <f>COUNTIFS(Melhorias!$B$1:$B$1906,Resumo!$A41,Melhorias!$C$1:$C$1906,Resumo!F$1)</f>
        <v>1</v>
      </c>
      <c r="G41" s="2">
        <f>COUNTIFS(Melhorias!$B$1:$B$1906,Resumo!$A41,Melhorias!$C$1:$C$1906,Resumo!G$1)</f>
        <v>1</v>
      </c>
      <c r="H41" s="2">
        <f>COUNTIFS(Melhorias!$B$1:$B$1906,Resumo!$A41,Melhorias!$C$1:$C$1906,Resumo!H$1)</f>
        <v>0</v>
      </c>
      <c r="I41" s="2">
        <f>COUNTIFS(Melhorias!$B$1:$B$1906,Resumo!$A41,Melhorias!$C$1:$C$1906,Resumo!I$1)</f>
        <v>0</v>
      </c>
      <c r="J41" s="2">
        <f t="shared" si="0"/>
        <v>2080</v>
      </c>
    </row>
    <row r="42" spans="1:10" x14ac:dyDescent="0.2">
      <c r="A42" s="2" t="s">
        <v>12</v>
      </c>
      <c r="B42" s="2">
        <f>COUNTIFS(Melhorias!$B$1:$B$1906,Resumo!$A42,Melhorias!$C$1:$C$1906,Resumo!B$1)</f>
        <v>0</v>
      </c>
      <c r="C42" s="2">
        <f>COUNTIFS(Melhorias!$B$1:$B$1906,Resumo!$A42,Melhorias!$C$1:$C$1906,Resumo!C$1)</f>
        <v>0</v>
      </c>
      <c r="D42" s="2">
        <f>SUMIFS(Melhorias!$D$1:$D$1906,Melhorias!$B$1:$B$1906,Resumo!$A42,Melhorias!$C$1:$C$1906,Resumo!D$1)</f>
        <v>0</v>
      </c>
      <c r="E42" s="2">
        <f>COUNTIFS(Melhorias!$B$1:$B$1906,Resumo!$A42,Melhorias!$C$1:$C$1906,Resumo!E$1)</f>
        <v>1</v>
      </c>
      <c r="F42" s="2">
        <f>COUNTIFS(Melhorias!$B$1:$B$1906,Resumo!$A42,Melhorias!$C$1:$C$1906,Resumo!F$1)</f>
        <v>1</v>
      </c>
      <c r="G42" s="2">
        <f>COUNTIFS(Melhorias!$B$1:$B$1906,Resumo!$A42,Melhorias!$C$1:$C$1906,Resumo!G$1)</f>
        <v>0</v>
      </c>
      <c r="H42" s="2">
        <f>COUNTIFS(Melhorias!$B$1:$B$1906,Resumo!$A42,Melhorias!$C$1:$C$1906,Resumo!H$1)</f>
        <v>0</v>
      </c>
      <c r="I42" s="2">
        <f>COUNTIFS(Melhorias!$B$1:$B$1906,Resumo!$A42,Melhorias!$C$1:$C$1906,Resumo!I$1)</f>
        <v>0</v>
      </c>
      <c r="J42" s="2">
        <f t="shared" si="0"/>
        <v>1040</v>
      </c>
    </row>
    <row r="43" spans="1:10" x14ac:dyDescent="0.2">
      <c r="A43" s="2" t="s">
        <v>11</v>
      </c>
      <c r="B43" s="2">
        <f>COUNTIFS(Melhorias!$B$1:$B$1906,Resumo!$A43,Melhorias!$C$1:$C$1906,Resumo!B$1)</f>
        <v>0</v>
      </c>
      <c r="C43" s="2">
        <f>COUNTIFS(Melhorias!$B$1:$B$1906,Resumo!$A43,Melhorias!$C$1:$C$1906,Resumo!C$1)</f>
        <v>0</v>
      </c>
      <c r="D43" s="2">
        <f>SUMIFS(Melhorias!$D$1:$D$1906,Melhorias!$B$1:$B$1906,Resumo!$A43,Melhorias!$C$1:$C$1906,Resumo!D$1)</f>
        <v>1</v>
      </c>
      <c r="E43" s="2">
        <f>COUNTIFS(Melhorias!$B$1:$B$1906,Resumo!$A43,Melhorias!$C$1:$C$1906,Resumo!E$1)</f>
        <v>0</v>
      </c>
      <c r="F43" s="2">
        <f>COUNTIFS(Melhorias!$B$1:$B$1906,Resumo!$A43,Melhorias!$C$1:$C$1906,Resumo!F$1)</f>
        <v>2</v>
      </c>
      <c r="G43" s="2">
        <f>COUNTIFS(Melhorias!$B$1:$B$1906,Resumo!$A43,Melhorias!$C$1:$C$1906,Resumo!G$1)</f>
        <v>0</v>
      </c>
      <c r="H43" s="2">
        <f>COUNTIFS(Melhorias!$B$1:$B$1906,Resumo!$A43,Melhorias!$C$1:$C$1906,Resumo!H$1)</f>
        <v>0</v>
      </c>
      <c r="I43" s="2">
        <f>COUNTIFS(Melhorias!$B$1:$B$1906,Resumo!$A43,Melhorias!$C$1:$C$1906,Resumo!I$1)</f>
        <v>0</v>
      </c>
      <c r="J43" s="2">
        <f t="shared" si="0"/>
        <v>2080</v>
      </c>
    </row>
    <row r="44" spans="1:10" x14ac:dyDescent="0.2">
      <c r="A44" s="2" t="s">
        <v>10</v>
      </c>
      <c r="B44" s="2">
        <f>COUNTIFS(Melhorias!$B$1:$B$1906,Resumo!$A44,Melhorias!$C$1:$C$1906,Resumo!B$1)</f>
        <v>0</v>
      </c>
      <c r="C44" s="2">
        <f>COUNTIFS(Melhorias!$B$1:$B$1906,Resumo!$A44,Melhorias!$C$1:$C$1906,Resumo!C$1)</f>
        <v>4</v>
      </c>
      <c r="D44" s="2">
        <f>SUMIFS(Melhorias!$D$1:$D$1906,Melhorias!$B$1:$B$1906,Resumo!$A44,Melhorias!$C$1:$C$1906,Resumo!D$1)</f>
        <v>5.9</v>
      </c>
      <c r="E44" s="2">
        <f>COUNTIFS(Melhorias!$B$1:$B$1906,Resumo!$A44,Melhorias!$C$1:$C$1906,Resumo!E$1)</f>
        <v>1</v>
      </c>
      <c r="F44" s="2">
        <f>COUNTIFS(Melhorias!$B$1:$B$1906,Resumo!$A44,Melhorias!$C$1:$C$1906,Resumo!F$1)</f>
        <v>3</v>
      </c>
      <c r="G44" s="2">
        <f>COUNTIFS(Melhorias!$B$1:$B$1906,Resumo!$A44,Melhorias!$C$1:$C$1906,Resumo!G$1)</f>
        <v>0</v>
      </c>
      <c r="H44" s="2">
        <f>COUNTIFS(Melhorias!$B$1:$B$1906,Resumo!$A44,Melhorias!$C$1:$C$1906,Resumo!H$1)</f>
        <v>0</v>
      </c>
      <c r="I44" s="2">
        <f>COUNTIFS(Melhorias!$B$1:$B$1906,Resumo!$A44,Melhorias!$C$1:$C$1906,Resumo!I$1)</f>
        <v>0</v>
      </c>
      <c r="J44" s="2">
        <f t="shared" si="0"/>
        <v>3620</v>
      </c>
    </row>
    <row r="45" spans="1:10" x14ac:dyDescent="0.2">
      <c r="A45" s="2" t="s">
        <v>9</v>
      </c>
      <c r="B45" s="2">
        <f>COUNTIFS(Melhorias!$B$1:$B$1906,Resumo!$A45,Melhorias!$C$1:$C$1906,Resumo!B$1)</f>
        <v>0</v>
      </c>
      <c r="C45" s="2">
        <f>COUNTIFS(Melhorias!$B$1:$B$1906,Resumo!$A45,Melhorias!$C$1:$C$1906,Resumo!C$1)</f>
        <v>0</v>
      </c>
      <c r="D45" s="2">
        <f>SUMIFS(Melhorias!$D$1:$D$1906,Melhorias!$B$1:$B$1906,Resumo!$A45,Melhorias!$C$1:$C$1906,Resumo!D$1)</f>
        <v>4.0999999999999996</v>
      </c>
      <c r="E45" s="2">
        <f>COUNTIFS(Melhorias!$B$1:$B$1906,Resumo!$A45,Melhorias!$C$1:$C$1906,Resumo!E$1)</f>
        <v>0</v>
      </c>
      <c r="F45" s="2">
        <f>COUNTIFS(Melhorias!$B$1:$B$1906,Resumo!$A45,Melhorias!$C$1:$C$1906,Resumo!F$1)</f>
        <v>1</v>
      </c>
      <c r="G45" s="2">
        <f>COUNTIFS(Melhorias!$B$1:$B$1906,Resumo!$A45,Melhorias!$C$1:$C$1906,Resumo!G$1)</f>
        <v>0</v>
      </c>
      <c r="H45" s="2">
        <f>COUNTIFS(Melhorias!$B$1:$B$1906,Resumo!$A45,Melhorias!$C$1:$C$1906,Resumo!H$1)</f>
        <v>0</v>
      </c>
      <c r="I45" s="2">
        <f>COUNTIFS(Melhorias!$B$1:$B$1906,Resumo!$A45,Melhorias!$C$1:$C$1906,Resumo!I$1)</f>
        <v>0</v>
      </c>
      <c r="J45" s="2">
        <f t="shared" si="0"/>
        <v>1040</v>
      </c>
    </row>
    <row r="46" spans="1:10" x14ac:dyDescent="0.2">
      <c r="A46" s="2" t="s">
        <v>8</v>
      </c>
      <c r="B46" s="2">
        <f>COUNTIFS(Melhorias!$B$1:$B$1906,Resumo!$A46,Melhorias!$C$1:$C$1906,Resumo!B$1)</f>
        <v>0</v>
      </c>
      <c r="C46" s="2">
        <f>COUNTIFS(Melhorias!$B$1:$B$1906,Resumo!$A46,Melhorias!$C$1:$C$1906,Resumo!C$1)</f>
        <v>2</v>
      </c>
      <c r="D46" s="2">
        <f>SUMIFS(Melhorias!$D$1:$D$1906,Melhorias!$B$1:$B$1906,Resumo!$A46,Melhorias!$C$1:$C$1906,Resumo!D$1)</f>
        <v>0</v>
      </c>
      <c r="E46" s="2">
        <f>COUNTIFS(Melhorias!$B$1:$B$1906,Resumo!$A46,Melhorias!$C$1:$C$1906,Resumo!E$1)</f>
        <v>2</v>
      </c>
      <c r="F46" s="2">
        <f>COUNTIFS(Melhorias!$B$1:$B$1906,Resumo!$A46,Melhorias!$C$1:$C$1906,Resumo!F$1)</f>
        <v>3</v>
      </c>
      <c r="G46" s="2">
        <f>COUNTIFS(Melhorias!$B$1:$B$1906,Resumo!$A46,Melhorias!$C$1:$C$1906,Resumo!G$1)</f>
        <v>0</v>
      </c>
      <c r="H46" s="2">
        <f>COUNTIFS(Melhorias!$B$1:$B$1906,Resumo!$A46,Melhorias!$C$1:$C$1906,Resumo!H$1)</f>
        <v>0</v>
      </c>
      <c r="I46" s="2">
        <f>COUNTIFS(Melhorias!$B$1:$B$1906,Resumo!$A46,Melhorias!$C$1:$C$1906,Resumo!I$1)</f>
        <v>0</v>
      </c>
      <c r="J46" s="2">
        <f t="shared" si="0"/>
        <v>3370</v>
      </c>
    </row>
    <row r="47" spans="1:10" x14ac:dyDescent="0.2">
      <c r="A47" s="2" t="s">
        <v>7</v>
      </c>
      <c r="B47" s="2">
        <f>COUNTIFS(Melhorias!$B$1:$B$1906,Resumo!$A47,Melhorias!$C$1:$C$1906,Resumo!B$1)</f>
        <v>0</v>
      </c>
      <c r="C47" s="2">
        <f>COUNTIFS(Melhorias!$B$1:$B$1906,Resumo!$A47,Melhorias!$C$1:$C$1906,Resumo!C$1)</f>
        <v>1</v>
      </c>
      <c r="D47" s="2">
        <f>SUMIFS(Melhorias!$D$1:$D$1906,Melhorias!$B$1:$B$1906,Resumo!$A47,Melhorias!$C$1:$C$1906,Resumo!D$1)</f>
        <v>6.1999999999999993</v>
      </c>
      <c r="E47" s="2">
        <f>COUNTIFS(Melhorias!$B$1:$B$1906,Resumo!$A47,Melhorias!$C$1:$C$1906,Resumo!E$1)</f>
        <v>0</v>
      </c>
      <c r="F47" s="2">
        <f>COUNTIFS(Melhorias!$B$1:$B$1906,Resumo!$A47,Melhorias!$C$1:$C$1906,Resumo!F$1)</f>
        <v>2</v>
      </c>
      <c r="G47" s="2">
        <f>COUNTIFS(Melhorias!$B$1:$B$1906,Resumo!$A47,Melhorias!$C$1:$C$1906,Resumo!G$1)</f>
        <v>0</v>
      </c>
      <c r="H47" s="2">
        <f>COUNTIFS(Melhorias!$B$1:$B$1906,Resumo!$A47,Melhorias!$C$1:$C$1906,Resumo!H$1)</f>
        <v>0</v>
      </c>
      <c r="I47" s="2">
        <f>COUNTIFS(Melhorias!$B$1:$B$1906,Resumo!$A47,Melhorias!$C$1:$C$1906,Resumo!I$1)</f>
        <v>0</v>
      </c>
      <c r="J47" s="2">
        <f t="shared" si="0"/>
        <v>2205</v>
      </c>
    </row>
    <row r="48" spans="1:10" x14ac:dyDescent="0.2">
      <c r="A48" s="2" t="s">
        <v>6</v>
      </c>
      <c r="B48" s="2">
        <f>COUNTIFS(Melhorias!$B$1:$B$1906,Resumo!$A48,Melhorias!$C$1:$C$1906,Resumo!B$1)</f>
        <v>0</v>
      </c>
      <c r="C48" s="2">
        <f>COUNTIFS(Melhorias!$B$1:$B$1906,Resumo!$A48,Melhorias!$C$1:$C$1906,Resumo!C$1)</f>
        <v>0</v>
      </c>
      <c r="D48" s="2">
        <f>SUMIFS(Melhorias!$D$1:$D$1906,Melhorias!$B$1:$B$1906,Resumo!$A48,Melhorias!$C$1:$C$1906,Resumo!D$1)</f>
        <v>0</v>
      </c>
      <c r="E48" s="2">
        <f>COUNTIFS(Melhorias!$B$1:$B$1906,Resumo!$A48,Melhorias!$C$1:$C$1906,Resumo!E$1)</f>
        <v>1</v>
      </c>
      <c r="F48" s="2">
        <f>COUNTIFS(Melhorias!$B$1:$B$1906,Resumo!$A48,Melhorias!$C$1:$C$1906,Resumo!F$1)</f>
        <v>1</v>
      </c>
      <c r="G48" s="2">
        <f>COUNTIFS(Melhorias!$B$1:$B$1906,Resumo!$A48,Melhorias!$C$1:$C$1906,Resumo!G$1)</f>
        <v>0</v>
      </c>
      <c r="H48" s="2">
        <f>COUNTIFS(Melhorias!$B$1:$B$1906,Resumo!$A48,Melhorias!$C$1:$C$1906,Resumo!H$1)</f>
        <v>0</v>
      </c>
      <c r="I48" s="2">
        <f>COUNTIFS(Melhorias!$B$1:$B$1906,Resumo!$A48,Melhorias!$C$1:$C$1906,Resumo!I$1)</f>
        <v>0</v>
      </c>
      <c r="J48" s="2">
        <f t="shared" si="0"/>
        <v>1040</v>
      </c>
    </row>
    <row r="49" spans="1:10" x14ac:dyDescent="0.2">
      <c r="A49" s="2" t="s">
        <v>5</v>
      </c>
      <c r="B49" s="2">
        <f>COUNTIFS(Melhorias!$B$1:$B$1906,Resumo!$A49,Melhorias!$C$1:$C$1906,Resumo!B$1)</f>
        <v>0</v>
      </c>
      <c r="C49" s="2">
        <f>COUNTIFS(Melhorias!$B$1:$B$1906,Resumo!$A49,Melhorias!$C$1:$C$1906,Resumo!C$1)</f>
        <v>1</v>
      </c>
      <c r="D49" s="2">
        <f>SUMIFS(Melhorias!$D$1:$D$1906,Melhorias!$B$1:$B$1906,Resumo!$A49,Melhorias!$C$1:$C$1906,Resumo!D$1)</f>
        <v>0</v>
      </c>
      <c r="E49" s="2">
        <f>COUNTIFS(Melhorias!$B$1:$B$1906,Resumo!$A49,Melhorias!$C$1:$C$1906,Resumo!E$1)</f>
        <v>0</v>
      </c>
      <c r="F49" s="2">
        <f>COUNTIFS(Melhorias!$B$1:$B$1906,Resumo!$A49,Melhorias!$C$1:$C$1906,Resumo!F$1)</f>
        <v>2</v>
      </c>
      <c r="G49" s="2">
        <f>COUNTIFS(Melhorias!$B$1:$B$1906,Resumo!$A49,Melhorias!$C$1:$C$1906,Resumo!G$1)</f>
        <v>0</v>
      </c>
      <c r="H49" s="2">
        <f>COUNTIFS(Melhorias!$B$1:$B$1906,Resumo!$A49,Melhorias!$C$1:$C$1906,Resumo!H$1)</f>
        <v>0</v>
      </c>
      <c r="I49" s="2">
        <f>COUNTIFS(Melhorias!$B$1:$B$1906,Resumo!$A49,Melhorias!$C$1:$C$1906,Resumo!I$1)</f>
        <v>1</v>
      </c>
      <c r="J49" s="2">
        <f t="shared" si="0"/>
        <v>2452</v>
      </c>
    </row>
    <row r="50" spans="1:10" x14ac:dyDescent="0.2">
      <c r="A50" s="2" t="s">
        <v>4</v>
      </c>
      <c r="B50" s="2">
        <f>COUNTIFS(Melhorias!$B$1:$B$1906,Resumo!$A50,Melhorias!$C$1:$C$1906,Resumo!B$1)</f>
        <v>0</v>
      </c>
      <c r="C50" s="2">
        <f>COUNTIFS(Melhorias!$B$1:$B$1906,Resumo!$A50,Melhorias!$C$1:$C$1906,Resumo!C$1)</f>
        <v>2</v>
      </c>
      <c r="D50" s="2">
        <f>SUMIFS(Melhorias!$D$1:$D$1906,Melhorias!$B$1:$B$1906,Resumo!$A50,Melhorias!$C$1:$C$1906,Resumo!D$1)</f>
        <v>1.2</v>
      </c>
      <c r="E50" s="2">
        <f>COUNTIFS(Melhorias!$B$1:$B$1906,Resumo!$A50,Melhorias!$C$1:$C$1906,Resumo!E$1)</f>
        <v>1</v>
      </c>
      <c r="F50" s="2">
        <f>COUNTIFS(Melhorias!$B$1:$B$1906,Resumo!$A50,Melhorias!$C$1:$C$1906,Resumo!F$1)</f>
        <v>7</v>
      </c>
      <c r="G50" s="2">
        <f>COUNTIFS(Melhorias!$B$1:$B$1906,Resumo!$A50,Melhorias!$C$1:$C$1906,Resumo!G$1)</f>
        <v>0</v>
      </c>
      <c r="H50" s="2">
        <f>COUNTIFS(Melhorias!$B$1:$B$1906,Resumo!$A50,Melhorias!$C$1:$C$1906,Resumo!H$1)</f>
        <v>0</v>
      </c>
      <c r="I50" s="2">
        <f>COUNTIFS(Melhorias!$B$1:$B$1906,Resumo!$A50,Melhorias!$C$1:$C$1906,Resumo!I$1)</f>
        <v>0</v>
      </c>
      <c r="J50" s="2">
        <f t="shared" si="0"/>
        <v>7530</v>
      </c>
    </row>
    <row r="51" spans="1:10" x14ac:dyDescent="0.2">
      <c r="A51" s="2" t="s">
        <v>3</v>
      </c>
      <c r="B51" s="2">
        <f>COUNTIFS(Melhorias!$B$1:$B$1906,Resumo!$A51,Melhorias!$C$1:$C$1906,Resumo!B$1)</f>
        <v>0</v>
      </c>
      <c r="C51" s="2">
        <f>COUNTIFS(Melhorias!$B$1:$B$1906,Resumo!$A51,Melhorias!$C$1:$C$1906,Resumo!C$1)</f>
        <v>1</v>
      </c>
      <c r="D51" s="2">
        <f>SUMIFS(Melhorias!$D$1:$D$1906,Melhorias!$B$1:$B$1906,Resumo!$A51,Melhorias!$C$1:$C$1906,Resumo!D$1)</f>
        <v>4.9000000000000004</v>
      </c>
      <c r="E51" s="2">
        <f>COUNTIFS(Melhorias!$B$1:$B$1906,Resumo!$A51,Melhorias!$C$1:$C$1906,Resumo!E$1)</f>
        <v>1</v>
      </c>
      <c r="F51" s="2">
        <f>COUNTIFS(Melhorias!$B$1:$B$1906,Resumo!$A51,Melhorias!$C$1:$C$1906,Resumo!F$1)</f>
        <v>3</v>
      </c>
      <c r="G51" s="2">
        <f>COUNTIFS(Melhorias!$B$1:$B$1906,Resumo!$A51,Melhorias!$C$1:$C$1906,Resumo!G$1)</f>
        <v>0</v>
      </c>
      <c r="H51" s="2">
        <f>COUNTIFS(Melhorias!$B$1:$B$1906,Resumo!$A51,Melhorias!$C$1:$C$1906,Resumo!H$1)</f>
        <v>0</v>
      </c>
      <c r="I51" s="2">
        <f>COUNTIFS(Melhorias!$B$1:$B$1906,Resumo!$A51,Melhorias!$C$1:$C$1906,Resumo!I$1)</f>
        <v>0</v>
      </c>
      <c r="J51" s="2">
        <f t="shared" si="0"/>
        <v>3245</v>
      </c>
    </row>
    <row r="52" spans="1:10" x14ac:dyDescent="0.2">
      <c r="A52" s="8" t="s">
        <v>75</v>
      </c>
      <c r="B52" s="8">
        <f>COUNTIFS(Melhorias!$B$1:$B$1906,Resumo!$A52,Melhorias!$C$1:$C$1906,Resumo!B$1)</f>
        <v>0</v>
      </c>
      <c r="C52" s="8">
        <f>COUNTIFS(Melhorias!$B$1:$B$1906,Resumo!$A52,Melhorias!$C$1:$C$1906,Resumo!C$1)</f>
        <v>1</v>
      </c>
      <c r="D52" s="8">
        <f>SUMIFS(Melhorias!$D$1:$D$1906,Melhorias!$B$1:$B$1906,Resumo!$A52,Melhorias!$C$1:$C$1906,Resumo!D$1)</f>
        <v>3.7</v>
      </c>
      <c r="E52" s="8">
        <f>COUNTIFS(Melhorias!$B$1:$B$1906,Resumo!$A52,Melhorias!$C$1:$C$1906,Resumo!E$1)</f>
        <v>1</v>
      </c>
      <c r="F52" s="8">
        <f>COUNTIFS(Melhorias!$B$1:$B$1906,Resumo!$A52,Melhorias!$C$1:$C$1906,Resumo!F$1)</f>
        <v>4</v>
      </c>
      <c r="G52" s="8">
        <f>COUNTIFS(Melhorias!$B$1:$B$1906,Resumo!$A52,Melhorias!$C$1:$C$1906,Resumo!G$1)</f>
        <v>0</v>
      </c>
      <c r="H52" s="8">
        <f>COUNTIFS(Melhorias!$B$1:$B$1906,Resumo!$A52,Melhorias!$C$1:$C$1906,Resumo!H$1)</f>
        <v>0</v>
      </c>
      <c r="I52" s="8">
        <f>COUNTIFS(Melhorias!$B$1:$B$1906,Resumo!$A52,Melhorias!$C$1:$C$1906,Resumo!I$1)</f>
        <v>0</v>
      </c>
      <c r="J52" s="8">
        <f t="shared" si="0"/>
        <v>4285</v>
      </c>
    </row>
    <row r="53" spans="1:10" x14ac:dyDescent="0.2">
      <c r="A53" s="8" t="s">
        <v>286</v>
      </c>
      <c r="B53" s="8">
        <f>COUNTIFS(Melhorias!$B$1:$B$1906,Resumo!$A53,Melhorias!$C$1:$C$1906,Resumo!B$1)</f>
        <v>0</v>
      </c>
      <c r="C53" s="8">
        <f>COUNTIFS(Melhorias!$B$1:$B$1906,Resumo!$A53,Melhorias!$C$1:$C$1906,Resumo!C$1)</f>
        <v>0</v>
      </c>
      <c r="D53" s="8">
        <f>SUMIFS(Melhorias!$D$1:$D$1906,Melhorias!$B$1:$B$1906,Resumo!$A53,Melhorias!$C$1:$C$1906,Resumo!D$1)</f>
        <v>0</v>
      </c>
      <c r="E53" s="8">
        <f>COUNTIFS(Melhorias!$B$1:$B$1906,Resumo!$A53,Melhorias!$C$1:$C$1906,Resumo!E$1)</f>
        <v>0</v>
      </c>
      <c r="F53" s="8">
        <f>COUNTIFS(Melhorias!$B$1:$B$1906,Resumo!$A53,Melhorias!$C$1:$C$1906,Resumo!F$1)</f>
        <v>0</v>
      </c>
      <c r="G53" s="8">
        <f>COUNTIFS(Melhorias!$B$1:$B$1906,Resumo!$A53,Melhorias!$C$1:$C$1906,Resumo!G$1)</f>
        <v>1</v>
      </c>
      <c r="H53" s="8">
        <f>COUNTIFS(Melhorias!$B$1:$B$1906,Resumo!$A53,Melhorias!$C$1:$C$1906,Resumo!H$1)</f>
        <v>0</v>
      </c>
      <c r="I53" s="8">
        <f>COUNTIFS(Melhorias!$B$1:$B$1906,Resumo!$A53,Melhorias!$C$1:$C$1906,Resumo!I$1)</f>
        <v>0</v>
      </c>
      <c r="J53" s="8">
        <f t="shared" si="0"/>
        <v>1040</v>
      </c>
    </row>
    <row r="54" spans="1:10" x14ac:dyDescent="0.2">
      <c r="A54" s="8" t="s">
        <v>74</v>
      </c>
      <c r="B54" s="8">
        <f>COUNTIFS(Melhorias!$B$1:$B$1906,Resumo!$A54,Melhorias!$C$1:$C$1906,Resumo!B$1)</f>
        <v>0</v>
      </c>
      <c r="C54" s="8">
        <f>COUNTIFS(Melhorias!$B$1:$B$1906,Resumo!$A54,Melhorias!$C$1:$C$1906,Resumo!C$1)</f>
        <v>0</v>
      </c>
      <c r="D54" s="8">
        <f>SUMIFS(Melhorias!$D$1:$D$1906,Melhorias!$B$1:$B$1906,Resumo!$A54,Melhorias!$C$1:$C$1906,Resumo!D$1)</f>
        <v>9.8000000000000007</v>
      </c>
      <c r="E54" s="8">
        <f>COUNTIFS(Melhorias!$B$1:$B$1906,Resumo!$A54,Melhorias!$C$1:$C$1906,Resumo!E$1)</f>
        <v>0</v>
      </c>
      <c r="F54" s="8">
        <f>COUNTIFS(Melhorias!$B$1:$B$1906,Resumo!$A54,Melhorias!$C$1:$C$1906,Resumo!F$1)</f>
        <v>2</v>
      </c>
      <c r="G54" s="8">
        <f>COUNTIFS(Melhorias!$B$1:$B$1906,Resumo!$A54,Melhorias!$C$1:$C$1906,Resumo!G$1)</f>
        <v>0</v>
      </c>
      <c r="H54" s="8">
        <f>COUNTIFS(Melhorias!$B$1:$B$1906,Resumo!$A54,Melhorias!$C$1:$C$1906,Resumo!H$1)</f>
        <v>0</v>
      </c>
      <c r="I54" s="8">
        <f>COUNTIFS(Melhorias!$B$1:$B$1906,Resumo!$A54,Melhorias!$C$1:$C$1906,Resumo!I$1)</f>
        <v>0</v>
      </c>
      <c r="J54" s="8">
        <f t="shared" si="0"/>
        <v>2080</v>
      </c>
    </row>
    <row r="55" spans="1:10" x14ac:dyDescent="0.2">
      <c r="A55" s="8" t="s">
        <v>73</v>
      </c>
      <c r="B55" s="8">
        <f>COUNTIFS(Melhorias!$B$1:$B$1906,Resumo!$A55,Melhorias!$C$1:$C$1906,Resumo!B$1)</f>
        <v>0</v>
      </c>
      <c r="C55" s="8">
        <f>COUNTIFS(Melhorias!$B$1:$B$1906,Resumo!$A55,Melhorias!$C$1:$C$1906,Resumo!C$1)</f>
        <v>0</v>
      </c>
      <c r="D55" s="8">
        <f>SUMIFS(Melhorias!$D$1:$D$1906,Melhorias!$B$1:$B$1906,Resumo!$A55,Melhorias!$C$1:$C$1906,Resumo!D$1)</f>
        <v>0</v>
      </c>
      <c r="E55" s="8">
        <f>COUNTIFS(Melhorias!$B$1:$B$1906,Resumo!$A55,Melhorias!$C$1:$C$1906,Resumo!E$1)</f>
        <v>2</v>
      </c>
      <c r="F55" s="8">
        <f>COUNTIFS(Melhorias!$B$1:$B$1906,Resumo!$A55,Melhorias!$C$1:$C$1906,Resumo!F$1)</f>
        <v>2</v>
      </c>
      <c r="G55" s="8">
        <f>COUNTIFS(Melhorias!$B$1:$B$1906,Resumo!$A55,Melhorias!$C$1:$C$1906,Resumo!G$1)</f>
        <v>1</v>
      </c>
      <c r="H55" s="8">
        <f>COUNTIFS(Melhorias!$B$1:$B$1906,Resumo!$A55,Melhorias!$C$1:$C$1906,Resumo!H$1)</f>
        <v>0</v>
      </c>
      <c r="I55" s="8">
        <f>COUNTIFS(Melhorias!$B$1:$B$1906,Resumo!$A55,Melhorias!$C$1:$C$1906,Resumo!I$1)</f>
        <v>0</v>
      </c>
      <c r="J55" s="8">
        <f t="shared" si="0"/>
        <v>3120</v>
      </c>
    </row>
    <row r="56" spans="1:10" x14ac:dyDescent="0.2">
      <c r="A56" s="8" t="s">
        <v>72</v>
      </c>
      <c r="B56" s="8">
        <f>COUNTIFS(Melhorias!$B$1:$B$1906,Resumo!$A56,Melhorias!$C$1:$C$1906,Resumo!B$1)</f>
        <v>0</v>
      </c>
      <c r="C56" s="8">
        <f>COUNTIFS(Melhorias!$B$1:$B$1906,Resumo!$A56,Melhorias!$C$1:$C$1906,Resumo!C$1)</f>
        <v>1</v>
      </c>
      <c r="D56" s="8">
        <f>SUMIFS(Melhorias!$D$1:$D$1906,Melhorias!$B$1:$B$1906,Resumo!$A56,Melhorias!$C$1:$C$1906,Resumo!D$1)</f>
        <v>4.2</v>
      </c>
      <c r="E56" s="8">
        <f>COUNTIFS(Melhorias!$B$1:$B$1906,Resumo!$A56,Melhorias!$C$1:$C$1906,Resumo!E$1)</f>
        <v>0</v>
      </c>
      <c r="F56" s="8">
        <f>COUNTIFS(Melhorias!$B$1:$B$1906,Resumo!$A56,Melhorias!$C$1:$C$1906,Resumo!F$1)</f>
        <v>1</v>
      </c>
      <c r="G56" s="8">
        <f>COUNTIFS(Melhorias!$B$1:$B$1906,Resumo!$A56,Melhorias!$C$1:$C$1906,Resumo!G$1)</f>
        <v>1</v>
      </c>
      <c r="H56" s="8">
        <f>COUNTIFS(Melhorias!$B$1:$B$1906,Resumo!$A56,Melhorias!$C$1:$C$1906,Resumo!H$1)</f>
        <v>0</v>
      </c>
      <c r="I56" s="8">
        <f>COUNTIFS(Melhorias!$B$1:$B$1906,Resumo!$A56,Melhorias!$C$1:$C$1906,Resumo!I$1)</f>
        <v>0</v>
      </c>
      <c r="J56" s="8">
        <f t="shared" si="0"/>
        <v>2205</v>
      </c>
    </row>
    <row r="57" spans="1:10" x14ac:dyDescent="0.2">
      <c r="A57" s="8" t="s">
        <v>71</v>
      </c>
      <c r="B57" s="8">
        <f>COUNTIFS(Melhorias!$B$1:$B$1906,Resumo!$A57,Melhorias!$C$1:$C$1906,Resumo!B$1)</f>
        <v>0</v>
      </c>
      <c r="C57" s="8">
        <f>COUNTIFS(Melhorias!$B$1:$B$1906,Resumo!$A57,Melhorias!$C$1:$C$1906,Resumo!C$1)</f>
        <v>0</v>
      </c>
      <c r="D57" s="8">
        <f>SUMIFS(Melhorias!$D$1:$D$1906,Melhorias!$B$1:$B$1906,Resumo!$A57,Melhorias!$C$1:$C$1906,Resumo!D$1)</f>
        <v>0</v>
      </c>
      <c r="E57" s="8">
        <f>COUNTIFS(Melhorias!$B$1:$B$1906,Resumo!$A57,Melhorias!$C$1:$C$1906,Resumo!E$1)</f>
        <v>0</v>
      </c>
      <c r="F57" s="8">
        <f>COUNTIFS(Melhorias!$B$1:$B$1906,Resumo!$A57,Melhorias!$C$1:$C$1906,Resumo!F$1)</f>
        <v>0</v>
      </c>
      <c r="G57" s="8">
        <f>COUNTIFS(Melhorias!$B$1:$B$1906,Resumo!$A57,Melhorias!$C$1:$C$1906,Resumo!G$1)</f>
        <v>1</v>
      </c>
      <c r="H57" s="8">
        <f>COUNTIFS(Melhorias!$B$1:$B$1906,Resumo!$A57,Melhorias!$C$1:$C$1906,Resumo!H$1)</f>
        <v>0</v>
      </c>
      <c r="I57" s="8">
        <f>COUNTIFS(Melhorias!$B$1:$B$1906,Resumo!$A57,Melhorias!$C$1:$C$1906,Resumo!I$1)</f>
        <v>0</v>
      </c>
      <c r="J57" s="8">
        <f t="shared" si="0"/>
        <v>1040</v>
      </c>
    </row>
    <row r="58" spans="1:10" x14ac:dyDescent="0.2">
      <c r="A58" s="8" t="s">
        <v>70</v>
      </c>
      <c r="B58" s="8">
        <f>COUNTIFS(Melhorias!$B$1:$B$1906,Resumo!$A58,Melhorias!$C$1:$C$1906,Resumo!B$1)</f>
        <v>0</v>
      </c>
      <c r="C58" s="8">
        <f>COUNTIFS(Melhorias!$B$1:$B$1906,Resumo!$A58,Melhorias!$C$1:$C$1906,Resumo!C$1)</f>
        <v>0</v>
      </c>
      <c r="D58" s="8">
        <f>SUMIFS(Melhorias!$D$1:$D$1906,Melhorias!$B$1:$B$1906,Resumo!$A58,Melhorias!$C$1:$C$1906,Resumo!D$1)</f>
        <v>0</v>
      </c>
      <c r="E58" s="8">
        <f>COUNTIFS(Melhorias!$B$1:$B$1906,Resumo!$A58,Melhorias!$C$1:$C$1906,Resumo!E$1)</f>
        <v>2</v>
      </c>
      <c r="F58" s="8">
        <f>COUNTIFS(Melhorias!$B$1:$B$1906,Resumo!$A58,Melhorias!$C$1:$C$1906,Resumo!F$1)</f>
        <v>0</v>
      </c>
      <c r="G58" s="8">
        <f>COUNTIFS(Melhorias!$B$1:$B$1906,Resumo!$A58,Melhorias!$C$1:$C$1906,Resumo!G$1)</f>
        <v>1</v>
      </c>
      <c r="H58" s="8">
        <f>COUNTIFS(Melhorias!$B$1:$B$1906,Resumo!$A58,Melhorias!$C$1:$C$1906,Resumo!H$1)</f>
        <v>0</v>
      </c>
      <c r="I58" s="8">
        <f>COUNTIFS(Melhorias!$B$1:$B$1906,Resumo!$A58,Melhorias!$C$1:$C$1906,Resumo!I$1)</f>
        <v>0</v>
      </c>
      <c r="J58" s="8">
        <f t="shared" si="0"/>
        <v>1040</v>
      </c>
    </row>
    <row r="59" spans="1:10" x14ac:dyDescent="0.2">
      <c r="A59" s="8" t="s">
        <v>69</v>
      </c>
      <c r="B59" s="8">
        <f>COUNTIFS(Melhorias!$B$1:$B$1906,Resumo!$A59,Melhorias!$C$1:$C$1906,Resumo!B$1)</f>
        <v>0</v>
      </c>
      <c r="C59" s="8">
        <f>COUNTIFS(Melhorias!$B$1:$B$1906,Resumo!$A59,Melhorias!$C$1:$C$1906,Resumo!C$1)</f>
        <v>3</v>
      </c>
      <c r="D59" s="8">
        <f>SUMIFS(Melhorias!$D$1:$D$1906,Melhorias!$B$1:$B$1906,Resumo!$A59,Melhorias!$C$1:$C$1906,Resumo!D$1)</f>
        <v>11.6</v>
      </c>
      <c r="E59" s="8">
        <f>COUNTIFS(Melhorias!$B$1:$B$1906,Resumo!$A59,Melhorias!$C$1:$C$1906,Resumo!E$1)</f>
        <v>0</v>
      </c>
      <c r="F59" s="8">
        <f>COUNTIFS(Melhorias!$B$1:$B$1906,Resumo!$A59,Melhorias!$C$1:$C$1906,Resumo!F$1)</f>
        <v>2</v>
      </c>
      <c r="G59" s="8">
        <f>COUNTIFS(Melhorias!$B$1:$B$1906,Resumo!$A59,Melhorias!$C$1:$C$1906,Resumo!G$1)</f>
        <v>0</v>
      </c>
      <c r="H59" s="8">
        <f>COUNTIFS(Melhorias!$B$1:$B$1906,Resumo!$A59,Melhorias!$C$1:$C$1906,Resumo!H$1)</f>
        <v>0</v>
      </c>
      <c r="I59" s="8">
        <f>COUNTIFS(Melhorias!$B$1:$B$1906,Resumo!$A59,Melhorias!$C$1:$C$1906,Resumo!I$1)</f>
        <v>0</v>
      </c>
      <c r="J59" s="8">
        <f t="shared" si="0"/>
        <v>2455</v>
      </c>
    </row>
    <row r="60" spans="1:10" x14ac:dyDescent="0.2">
      <c r="A60" s="8" t="s">
        <v>68</v>
      </c>
      <c r="B60" s="8">
        <f>COUNTIFS(Melhorias!$B$1:$B$1906,Resumo!$A60,Melhorias!$C$1:$C$1906,Resumo!B$1)</f>
        <v>0</v>
      </c>
      <c r="C60" s="8">
        <f>COUNTIFS(Melhorias!$B$1:$B$1906,Resumo!$A60,Melhorias!$C$1:$C$1906,Resumo!C$1)</f>
        <v>0</v>
      </c>
      <c r="D60" s="8">
        <f>SUMIFS(Melhorias!$D$1:$D$1906,Melhorias!$B$1:$B$1906,Resumo!$A60,Melhorias!$C$1:$C$1906,Resumo!D$1)</f>
        <v>0</v>
      </c>
      <c r="E60" s="8">
        <f>COUNTIFS(Melhorias!$B$1:$B$1906,Resumo!$A60,Melhorias!$C$1:$C$1906,Resumo!E$1)</f>
        <v>0</v>
      </c>
      <c r="F60" s="8">
        <f>COUNTIFS(Melhorias!$B$1:$B$1906,Resumo!$A60,Melhorias!$C$1:$C$1906,Resumo!F$1)</f>
        <v>1</v>
      </c>
      <c r="G60" s="8">
        <f>COUNTIFS(Melhorias!$B$1:$B$1906,Resumo!$A60,Melhorias!$C$1:$C$1906,Resumo!G$1)</f>
        <v>0</v>
      </c>
      <c r="H60" s="8">
        <f>COUNTIFS(Melhorias!$B$1:$B$1906,Resumo!$A60,Melhorias!$C$1:$C$1906,Resumo!H$1)</f>
        <v>0</v>
      </c>
      <c r="I60" s="8">
        <f>COUNTIFS(Melhorias!$B$1:$B$1906,Resumo!$A60,Melhorias!$C$1:$C$1906,Resumo!I$1)</f>
        <v>0</v>
      </c>
      <c r="J60" s="8">
        <f t="shared" si="0"/>
        <v>1040</v>
      </c>
    </row>
    <row r="61" spans="1:10" x14ac:dyDescent="0.2">
      <c r="A61" s="8" t="s">
        <v>67</v>
      </c>
      <c r="B61" s="8">
        <f>COUNTIFS(Melhorias!$B$1:$B$1906,Resumo!$A61,Melhorias!$C$1:$C$1906,Resumo!B$1)</f>
        <v>0</v>
      </c>
      <c r="C61" s="8">
        <f>COUNTIFS(Melhorias!$B$1:$B$1906,Resumo!$A61,Melhorias!$C$1:$C$1906,Resumo!C$1)</f>
        <v>0</v>
      </c>
      <c r="D61" s="8">
        <f>SUMIFS(Melhorias!$D$1:$D$1906,Melhorias!$B$1:$B$1906,Resumo!$A61,Melhorias!$C$1:$C$1906,Resumo!D$1)</f>
        <v>0</v>
      </c>
      <c r="E61" s="8">
        <f>COUNTIFS(Melhorias!$B$1:$B$1906,Resumo!$A61,Melhorias!$C$1:$C$1906,Resumo!E$1)</f>
        <v>0</v>
      </c>
      <c r="F61" s="8">
        <f>COUNTIFS(Melhorias!$B$1:$B$1906,Resumo!$A61,Melhorias!$C$1:$C$1906,Resumo!F$1)</f>
        <v>1</v>
      </c>
      <c r="G61" s="8">
        <f>COUNTIFS(Melhorias!$B$1:$B$1906,Resumo!$A61,Melhorias!$C$1:$C$1906,Resumo!G$1)</f>
        <v>1</v>
      </c>
      <c r="H61" s="8">
        <f>COUNTIFS(Melhorias!$B$1:$B$1906,Resumo!$A61,Melhorias!$C$1:$C$1906,Resumo!H$1)</f>
        <v>0</v>
      </c>
      <c r="I61" s="8">
        <f>COUNTIFS(Melhorias!$B$1:$B$1906,Resumo!$A61,Melhorias!$C$1:$C$1906,Resumo!I$1)</f>
        <v>0</v>
      </c>
      <c r="J61" s="8">
        <f t="shared" si="0"/>
        <v>2080</v>
      </c>
    </row>
    <row r="62" spans="1:10" x14ac:dyDescent="0.2">
      <c r="A62" s="8" t="s">
        <v>66</v>
      </c>
      <c r="B62" s="8">
        <f>COUNTIFS(Melhorias!$B$1:$B$1906,Resumo!$A62,Melhorias!$C$1:$C$1906,Resumo!B$1)</f>
        <v>0</v>
      </c>
      <c r="C62" s="8">
        <f>COUNTIFS(Melhorias!$B$1:$B$1906,Resumo!$A62,Melhorias!$C$1:$C$1906,Resumo!C$1)</f>
        <v>1</v>
      </c>
      <c r="D62" s="8">
        <f>SUMIFS(Melhorias!$D$1:$D$1906,Melhorias!$B$1:$B$1906,Resumo!$A62,Melhorias!$C$1:$C$1906,Resumo!D$1)</f>
        <v>2.5499999999999998</v>
      </c>
      <c r="E62" s="8">
        <f>COUNTIFS(Melhorias!$B$1:$B$1906,Resumo!$A62,Melhorias!$C$1:$C$1906,Resumo!E$1)</f>
        <v>5</v>
      </c>
      <c r="F62" s="8">
        <f>COUNTIFS(Melhorias!$B$1:$B$1906,Resumo!$A62,Melhorias!$C$1:$C$1906,Resumo!F$1)</f>
        <v>2</v>
      </c>
      <c r="G62" s="8">
        <f>COUNTIFS(Melhorias!$B$1:$B$1906,Resumo!$A62,Melhorias!$C$1:$C$1906,Resumo!G$1)</f>
        <v>2</v>
      </c>
      <c r="H62" s="8">
        <f>COUNTIFS(Melhorias!$B$1:$B$1906,Resumo!$A62,Melhorias!$C$1:$C$1906,Resumo!H$1)</f>
        <v>0</v>
      </c>
      <c r="I62" s="8">
        <f>COUNTIFS(Melhorias!$B$1:$B$1906,Resumo!$A62,Melhorias!$C$1:$C$1906,Resumo!I$1)</f>
        <v>0</v>
      </c>
      <c r="J62" s="8">
        <f t="shared" si="0"/>
        <v>4285</v>
      </c>
    </row>
    <row r="63" spans="1:10" x14ac:dyDescent="0.2">
      <c r="A63" s="8" t="s">
        <v>65</v>
      </c>
      <c r="B63" s="8">
        <f>COUNTIFS(Melhorias!$B$1:$B$1906,Resumo!$A63,Melhorias!$C$1:$C$1906,Resumo!B$1)</f>
        <v>0</v>
      </c>
      <c r="C63" s="8">
        <f>COUNTIFS(Melhorias!$B$1:$B$1906,Resumo!$A63,Melhorias!$C$1:$C$1906,Resumo!C$1)</f>
        <v>0</v>
      </c>
      <c r="D63" s="8">
        <f>SUMIFS(Melhorias!$D$1:$D$1906,Melhorias!$B$1:$B$1906,Resumo!$A63,Melhorias!$C$1:$C$1906,Resumo!D$1)</f>
        <v>0</v>
      </c>
      <c r="E63" s="8">
        <f>COUNTIFS(Melhorias!$B$1:$B$1906,Resumo!$A63,Melhorias!$C$1:$C$1906,Resumo!E$1)</f>
        <v>0</v>
      </c>
      <c r="F63" s="8">
        <f>COUNTIFS(Melhorias!$B$1:$B$1906,Resumo!$A63,Melhorias!$C$1:$C$1906,Resumo!F$1)</f>
        <v>0</v>
      </c>
      <c r="G63" s="8">
        <f>COUNTIFS(Melhorias!$B$1:$B$1906,Resumo!$A63,Melhorias!$C$1:$C$1906,Resumo!G$1)</f>
        <v>1</v>
      </c>
      <c r="H63" s="8">
        <f>COUNTIFS(Melhorias!$B$1:$B$1906,Resumo!$A63,Melhorias!$C$1:$C$1906,Resumo!H$1)</f>
        <v>0</v>
      </c>
      <c r="I63" s="8">
        <f>COUNTIFS(Melhorias!$B$1:$B$1906,Resumo!$A63,Melhorias!$C$1:$C$1906,Resumo!I$1)</f>
        <v>0</v>
      </c>
      <c r="J63" s="8">
        <f t="shared" si="0"/>
        <v>1040</v>
      </c>
    </row>
    <row r="64" spans="1:10" x14ac:dyDescent="0.2">
      <c r="A64" s="8" t="s">
        <v>64</v>
      </c>
      <c r="B64" s="8">
        <f>COUNTIFS(Melhorias!$B$1:$B$1906,Resumo!$A64,Melhorias!$C$1:$C$1906,Resumo!B$1)</f>
        <v>0</v>
      </c>
      <c r="C64" s="8">
        <f>COUNTIFS(Melhorias!$B$1:$B$1906,Resumo!$A64,Melhorias!$C$1:$C$1906,Resumo!C$1)</f>
        <v>0</v>
      </c>
      <c r="D64" s="8">
        <f>SUMIFS(Melhorias!$D$1:$D$1906,Melhorias!$B$1:$B$1906,Resumo!$A64,Melhorias!$C$1:$C$1906,Resumo!D$1)</f>
        <v>0</v>
      </c>
      <c r="E64" s="8">
        <f>COUNTIFS(Melhorias!$B$1:$B$1906,Resumo!$A64,Melhorias!$C$1:$C$1906,Resumo!E$1)</f>
        <v>4</v>
      </c>
      <c r="F64" s="8">
        <f>COUNTIFS(Melhorias!$B$1:$B$1906,Resumo!$A64,Melhorias!$C$1:$C$1906,Resumo!F$1)</f>
        <v>1</v>
      </c>
      <c r="G64" s="8">
        <f>COUNTIFS(Melhorias!$B$1:$B$1906,Resumo!$A64,Melhorias!$C$1:$C$1906,Resumo!G$1)</f>
        <v>2</v>
      </c>
      <c r="H64" s="8">
        <f>COUNTIFS(Melhorias!$B$1:$B$1906,Resumo!$A64,Melhorias!$C$1:$C$1906,Resumo!H$1)</f>
        <v>0</v>
      </c>
      <c r="I64" s="8">
        <f>COUNTIFS(Melhorias!$B$1:$B$1906,Resumo!$A64,Melhorias!$C$1:$C$1906,Resumo!I$1)</f>
        <v>0</v>
      </c>
      <c r="J64" s="8">
        <f t="shared" si="0"/>
        <v>3120</v>
      </c>
    </row>
    <row r="65" spans="1:10" x14ac:dyDescent="0.2">
      <c r="A65" s="8" t="s">
        <v>287</v>
      </c>
      <c r="B65" s="8">
        <f>COUNTIFS(Melhorias!$B$1:$B$1906,Resumo!$A65,Melhorias!$C$1:$C$1906,Resumo!B$1)</f>
        <v>0</v>
      </c>
      <c r="C65" s="8">
        <f>COUNTIFS(Melhorias!$B$1:$B$1906,Resumo!$A65,Melhorias!$C$1:$C$1906,Resumo!C$1)</f>
        <v>0</v>
      </c>
      <c r="D65" s="8">
        <f>SUMIFS(Melhorias!$D$1:$D$1906,Melhorias!$B$1:$B$1906,Resumo!$A65,Melhorias!$C$1:$C$1906,Resumo!D$1)</f>
        <v>0</v>
      </c>
      <c r="E65" s="8">
        <f>COUNTIFS(Melhorias!$B$1:$B$1906,Resumo!$A65,Melhorias!$C$1:$C$1906,Resumo!E$1)</f>
        <v>0</v>
      </c>
      <c r="F65" s="8">
        <f>COUNTIFS(Melhorias!$B$1:$B$1906,Resumo!$A65,Melhorias!$C$1:$C$1906,Resumo!F$1)</f>
        <v>0</v>
      </c>
      <c r="G65" s="8">
        <f>COUNTIFS(Melhorias!$B$1:$B$1906,Resumo!$A65,Melhorias!$C$1:$C$1906,Resumo!G$1)</f>
        <v>0</v>
      </c>
      <c r="H65" s="8">
        <f>COUNTIFS(Melhorias!$B$1:$B$1906,Resumo!$A65,Melhorias!$C$1:$C$1906,Resumo!H$1)</f>
        <v>0</v>
      </c>
      <c r="I65" s="8">
        <f>COUNTIFS(Melhorias!$B$1:$B$1906,Resumo!$A65,Melhorias!$C$1:$C$1906,Resumo!I$1)</f>
        <v>0</v>
      </c>
      <c r="J65" s="8">
        <f t="shared" si="0"/>
        <v>0</v>
      </c>
    </row>
    <row r="66" spans="1:10" x14ac:dyDescent="0.2">
      <c r="A66" s="8" t="s">
        <v>63</v>
      </c>
      <c r="B66" s="8">
        <f>COUNTIFS(Melhorias!$B$1:$B$1906,Resumo!$A66,Melhorias!$C$1:$C$1906,Resumo!B$1)</f>
        <v>0</v>
      </c>
      <c r="C66" s="8">
        <f>COUNTIFS(Melhorias!$B$1:$B$1906,Resumo!$A66,Melhorias!$C$1:$C$1906,Resumo!C$1)</f>
        <v>0</v>
      </c>
      <c r="D66" s="8">
        <f>SUMIFS(Melhorias!$D$1:$D$1906,Melhorias!$B$1:$B$1906,Resumo!$A66,Melhorias!$C$1:$C$1906,Resumo!D$1)</f>
        <v>0.7</v>
      </c>
      <c r="E66" s="8">
        <f>COUNTIFS(Melhorias!$B$1:$B$1906,Resumo!$A66,Melhorias!$C$1:$C$1906,Resumo!E$1)</f>
        <v>0</v>
      </c>
      <c r="F66" s="8">
        <f>COUNTIFS(Melhorias!$B$1:$B$1906,Resumo!$A66,Melhorias!$C$1:$C$1906,Resumo!F$1)</f>
        <v>0</v>
      </c>
      <c r="G66" s="8">
        <f>COUNTIFS(Melhorias!$B$1:$B$1906,Resumo!$A66,Melhorias!$C$1:$C$1906,Resumo!G$1)</f>
        <v>0</v>
      </c>
      <c r="H66" s="8">
        <f>COUNTIFS(Melhorias!$B$1:$B$1906,Resumo!$A66,Melhorias!$C$1:$C$1906,Resumo!H$1)</f>
        <v>0</v>
      </c>
      <c r="I66" s="8">
        <f>COUNTIFS(Melhorias!$B$1:$B$1906,Resumo!$A66,Melhorias!$C$1:$C$1906,Resumo!I$1)</f>
        <v>0</v>
      </c>
      <c r="J66" s="8">
        <f t="shared" si="0"/>
        <v>0</v>
      </c>
    </row>
    <row r="67" spans="1:10" x14ac:dyDescent="0.2">
      <c r="A67" s="8" t="s">
        <v>62</v>
      </c>
      <c r="B67" s="8">
        <f>COUNTIFS(Melhorias!$B$1:$B$1906,Resumo!$A67,Melhorias!$C$1:$C$1906,Resumo!B$1)</f>
        <v>0</v>
      </c>
      <c r="C67" s="8">
        <f>COUNTIFS(Melhorias!$B$1:$B$1906,Resumo!$A67,Melhorias!$C$1:$C$1906,Resumo!C$1)</f>
        <v>0</v>
      </c>
      <c r="D67" s="8">
        <f>SUMIFS(Melhorias!$D$1:$D$1906,Melhorias!$B$1:$B$1906,Resumo!$A67,Melhorias!$C$1:$C$1906,Resumo!D$1)</f>
        <v>0</v>
      </c>
      <c r="E67" s="8">
        <f>COUNTIFS(Melhorias!$B$1:$B$1906,Resumo!$A67,Melhorias!$C$1:$C$1906,Resumo!E$1)</f>
        <v>0</v>
      </c>
      <c r="F67" s="8">
        <f>COUNTIFS(Melhorias!$B$1:$B$1906,Resumo!$A67,Melhorias!$C$1:$C$1906,Resumo!F$1)</f>
        <v>2</v>
      </c>
      <c r="G67" s="8">
        <f>COUNTIFS(Melhorias!$B$1:$B$1906,Resumo!$A67,Melhorias!$C$1:$C$1906,Resumo!G$1)</f>
        <v>0</v>
      </c>
      <c r="H67" s="8">
        <f>COUNTIFS(Melhorias!$B$1:$B$1906,Resumo!$A67,Melhorias!$C$1:$C$1906,Resumo!H$1)</f>
        <v>0</v>
      </c>
      <c r="I67" s="8">
        <f>COUNTIFS(Melhorias!$B$1:$B$1906,Resumo!$A67,Melhorias!$C$1:$C$1906,Resumo!I$1)</f>
        <v>0</v>
      </c>
      <c r="J67" s="8">
        <f t="shared" si="0"/>
        <v>2080</v>
      </c>
    </row>
    <row r="68" spans="1:10" x14ac:dyDescent="0.2">
      <c r="A68" s="8" t="s">
        <v>61</v>
      </c>
      <c r="B68" s="8">
        <f>COUNTIFS(Melhorias!$B$1:$B$1906,Resumo!$A68,Melhorias!$C$1:$C$1906,Resumo!B$1)</f>
        <v>0</v>
      </c>
      <c r="C68" s="8">
        <f>COUNTIFS(Melhorias!$B$1:$B$1906,Resumo!$A68,Melhorias!$C$1:$C$1906,Resumo!C$1)</f>
        <v>0</v>
      </c>
      <c r="D68" s="8">
        <f>SUMIFS(Melhorias!$D$1:$D$1906,Melhorias!$B$1:$B$1906,Resumo!$A68,Melhorias!$C$1:$C$1906,Resumo!D$1)</f>
        <v>0</v>
      </c>
      <c r="E68" s="8">
        <f>COUNTIFS(Melhorias!$B$1:$B$1906,Resumo!$A68,Melhorias!$C$1:$C$1906,Resumo!E$1)</f>
        <v>0</v>
      </c>
      <c r="F68" s="8">
        <f>COUNTIFS(Melhorias!$B$1:$B$1906,Resumo!$A68,Melhorias!$C$1:$C$1906,Resumo!F$1)</f>
        <v>1</v>
      </c>
      <c r="G68" s="8">
        <f>COUNTIFS(Melhorias!$B$1:$B$1906,Resumo!$A68,Melhorias!$C$1:$C$1906,Resumo!G$1)</f>
        <v>0</v>
      </c>
      <c r="H68" s="8">
        <f>COUNTIFS(Melhorias!$B$1:$B$1906,Resumo!$A68,Melhorias!$C$1:$C$1906,Resumo!H$1)</f>
        <v>0</v>
      </c>
      <c r="I68" s="8">
        <f>COUNTIFS(Melhorias!$B$1:$B$1906,Resumo!$A68,Melhorias!$C$1:$C$1906,Resumo!I$1)</f>
        <v>0</v>
      </c>
      <c r="J68" s="8">
        <f t="shared" ref="J68:J131" si="1">((F68+G68+H68+B68)*$M$3)+(C68*$M$4)+(I68*$M$5)</f>
        <v>1040</v>
      </c>
    </row>
    <row r="69" spans="1:10" x14ac:dyDescent="0.2">
      <c r="A69" s="8" t="s">
        <v>60</v>
      </c>
      <c r="B69" s="8">
        <f>COUNTIFS(Melhorias!$B$1:$B$1906,Resumo!$A69,Melhorias!$C$1:$C$1906,Resumo!B$1)</f>
        <v>0</v>
      </c>
      <c r="C69" s="8">
        <f>COUNTIFS(Melhorias!$B$1:$B$1906,Resumo!$A69,Melhorias!$C$1:$C$1906,Resumo!C$1)</f>
        <v>0</v>
      </c>
      <c r="D69" s="8">
        <f>SUMIFS(Melhorias!$D$1:$D$1906,Melhorias!$B$1:$B$1906,Resumo!$A69,Melhorias!$C$1:$C$1906,Resumo!D$1)</f>
        <v>0</v>
      </c>
      <c r="E69" s="8">
        <f>COUNTIFS(Melhorias!$B$1:$B$1906,Resumo!$A69,Melhorias!$C$1:$C$1906,Resumo!E$1)</f>
        <v>0</v>
      </c>
      <c r="F69" s="8">
        <f>COUNTIFS(Melhorias!$B$1:$B$1906,Resumo!$A69,Melhorias!$C$1:$C$1906,Resumo!F$1)</f>
        <v>1</v>
      </c>
      <c r="G69" s="8">
        <f>COUNTIFS(Melhorias!$B$1:$B$1906,Resumo!$A69,Melhorias!$C$1:$C$1906,Resumo!G$1)</f>
        <v>0</v>
      </c>
      <c r="H69" s="8">
        <f>COUNTIFS(Melhorias!$B$1:$B$1906,Resumo!$A69,Melhorias!$C$1:$C$1906,Resumo!H$1)</f>
        <v>0</v>
      </c>
      <c r="I69" s="8">
        <f>COUNTIFS(Melhorias!$B$1:$B$1906,Resumo!$A69,Melhorias!$C$1:$C$1906,Resumo!I$1)</f>
        <v>0</v>
      </c>
      <c r="J69" s="8">
        <f t="shared" si="1"/>
        <v>1040</v>
      </c>
    </row>
    <row r="70" spans="1:10" x14ac:dyDescent="0.2">
      <c r="A70" s="8" t="s">
        <v>59</v>
      </c>
      <c r="B70" s="8">
        <f>COUNTIFS(Melhorias!$B$1:$B$1906,Resumo!$A70,Melhorias!$C$1:$C$1906,Resumo!B$1)</f>
        <v>0</v>
      </c>
      <c r="C70" s="8">
        <f>COUNTIFS(Melhorias!$B$1:$B$1906,Resumo!$A70,Melhorias!$C$1:$C$1906,Resumo!C$1)</f>
        <v>0</v>
      </c>
      <c r="D70" s="8">
        <f>SUMIFS(Melhorias!$D$1:$D$1906,Melhorias!$B$1:$B$1906,Resumo!$A70,Melhorias!$C$1:$C$1906,Resumo!D$1)</f>
        <v>1.5</v>
      </c>
      <c r="E70" s="8">
        <f>COUNTIFS(Melhorias!$B$1:$B$1906,Resumo!$A70,Melhorias!$C$1:$C$1906,Resumo!E$1)</f>
        <v>0</v>
      </c>
      <c r="F70" s="8">
        <f>COUNTIFS(Melhorias!$B$1:$B$1906,Resumo!$A70,Melhorias!$C$1:$C$1906,Resumo!F$1)</f>
        <v>1</v>
      </c>
      <c r="G70" s="8">
        <f>COUNTIFS(Melhorias!$B$1:$B$1906,Resumo!$A70,Melhorias!$C$1:$C$1906,Resumo!G$1)</f>
        <v>0</v>
      </c>
      <c r="H70" s="8">
        <f>COUNTIFS(Melhorias!$B$1:$B$1906,Resumo!$A70,Melhorias!$C$1:$C$1906,Resumo!H$1)</f>
        <v>0</v>
      </c>
      <c r="I70" s="8">
        <f>COUNTIFS(Melhorias!$B$1:$B$1906,Resumo!$A70,Melhorias!$C$1:$C$1906,Resumo!I$1)</f>
        <v>0</v>
      </c>
      <c r="J70" s="8">
        <f t="shared" si="1"/>
        <v>1040</v>
      </c>
    </row>
    <row r="71" spans="1:10" x14ac:dyDescent="0.2">
      <c r="A71" s="8" t="s">
        <v>58</v>
      </c>
      <c r="B71" s="8">
        <f>COUNTIFS(Melhorias!$B$1:$B$1906,Resumo!$A71,Melhorias!$C$1:$C$1906,Resumo!B$1)</f>
        <v>0</v>
      </c>
      <c r="C71" s="8">
        <f>COUNTIFS(Melhorias!$B$1:$B$1906,Resumo!$A71,Melhorias!$C$1:$C$1906,Resumo!C$1)</f>
        <v>0</v>
      </c>
      <c r="D71" s="8">
        <f>SUMIFS(Melhorias!$D$1:$D$1906,Melhorias!$B$1:$B$1906,Resumo!$A71,Melhorias!$C$1:$C$1906,Resumo!D$1)</f>
        <v>0</v>
      </c>
      <c r="E71" s="8">
        <f>COUNTIFS(Melhorias!$B$1:$B$1906,Resumo!$A71,Melhorias!$C$1:$C$1906,Resumo!E$1)</f>
        <v>0</v>
      </c>
      <c r="F71" s="8">
        <f>COUNTIFS(Melhorias!$B$1:$B$1906,Resumo!$A71,Melhorias!$C$1:$C$1906,Resumo!F$1)</f>
        <v>1</v>
      </c>
      <c r="G71" s="8">
        <f>COUNTIFS(Melhorias!$B$1:$B$1906,Resumo!$A71,Melhorias!$C$1:$C$1906,Resumo!G$1)</f>
        <v>0</v>
      </c>
      <c r="H71" s="8">
        <f>COUNTIFS(Melhorias!$B$1:$B$1906,Resumo!$A71,Melhorias!$C$1:$C$1906,Resumo!H$1)</f>
        <v>0</v>
      </c>
      <c r="I71" s="8">
        <f>COUNTIFS(Melhorias!$B$1:$B$1906,Resumo!$A71,Melhorias!$C$1:$C$1906,Resumo!I$1)</f>
        <v>0</v>
      </c>
      <c r="J71" s="8">
        <f t="shared" si="1"/>
        <v>1040</v>
      </c>
    </row>
    <row r="72" spans="1:10" x14ac:dyDescent="0.2">
      <c r="A72" s="8" t="s">
        <v>57</v>
      </c>
      <c r="B72" s="8">
        <f>COUNTIFS(Melhorias!$B$1:$B$1906,Resumo!$A72,Melhorias!$C$1:$C$1906,Resumo!B$1)</f>
        <v>0</v>
      </c>
      <c r="C72" s="8">
        <f>COUNTIFS(Melhorias!$B$1:$B$1906,Resumo!$A72,Melhorias!$C$1:$C$1906,Resumo!C$1)</f>
        <v>0</v>
      </c>
      <c r="D72" s="8">
        <f>SUMIFS(Melhorias!$D$1:$D$1906,Melhorias!$B$1:$B$1906,Resumo!$A72,Melhorias!$C$1:$C$1906,Resumo!D$1)</f>
        <v>3.9000000000000004</v>
      </c>
      <c r="E72" s="8">
        <f>COUNTIFS(Melhorias!$B$1:$B$1906,Resumo!$A72,Melhorias!$C$1:$C$1906,Resumo!E$1)</f>
        <v>0</v>
      </c>
      <c r="F72" s="8">
        <f>COUNTIFS(Melhorias!$B$1:$B$1906,Resumo!$A72,Melhorias!$C$1:$C$1906,Resumo!F$1)</f>
        <v>1</v>
      </c>
      <c r="G72" s="8">
        <f>COUNTIFS(Melhorias!$B$1:$B$1906,Resumo!$A72,Melhorias!$C$1:$C$1906,Resumo!G$1)</f>
        <v>3</v>
      </c>
      <c r="H72" s="8">
        <f>COUNTIFS(Melhorias!$B$1:$B$1906,Resumo!$A72,Melhorias!$C$1:$C$1906,Resumo!H$1)</f>
        <v>0</v>
      </c>
      <c r="I72" s="8">
        <f>COUNTIFS(Melhorias!$B$1:$B$1906,Resumo!$A72,Melhorias!$C$1:$C$1906,Resumo!I$1)</f>
        <v>0</v>
      </c>
      <c r="J72" s="8">
        <f t="shared" si="1"/>
        <v>4160</v>
      </c>
    </row>
    <row r="73" spans="1:10" x14ac:dyDescent="0.2">
      <c r="A73" s="8" t="s">
        <v>56</v>
      </c>
      <c r="B73" s="8">
        <f>COUNTIFS(Melhorias!$B$1:$B$1906,Resumo!$A73,Melhorias!$C$1:$C$1906,Resumo!B$1)</f>
        <v>0</v>
      </c>
      <c r="C73" s="8">
        <f>COUNTIFS(Melhorias!$B$1:$B$1906,Resumo!$A73,Melhorias!$C$1:$C$1906,Resumo!C$1)</f>
        <v>0</v>
      </c>
      <c r="D73" s="8">
        <f>SUMIFS(Melhorias!$D$1:$D$1906,Melhorias!$B$1:$B$1906,Resumo!$A73,Melhorias!$C$1:$C$1906,Resumo!D$1)</f>
        <v>1.2</v>
      </c>
      <c r="E73" s="8">
        <f>COUNTIFS(Melhorias!$B$1:$B$1906,Resumo!$A73,Melhorias!$C$1:$C$1906,Resumo!E$1)</f>
        <v>0</v>
      </c>
      <c r="F73" s="8">
        <f>COUNTIFS(Melhorias!$B$1:$B$1906,Resumo!$A73,Melhorias!$C$1:$C$1906,Resumo!F$1)</f>
        <v>1</v>
      </c>
      <c r="G73" s="8">
        <f>COUNTIFS(Melhorias!$B$1:$B$1906,Resumo!$A73,Melhorias!$C$1:$C$1906,Resumo!G$1)</f>
        <v>0</v>
      </c>
      <c r="H73" s="8">
        <f>COUNTIFS(Melhorias!$B$1:$B$1906,Resumo!$A73,Melhorias!$C$1:$C$1906,Resumo!H$1)</f>
        <v>0</v>
      </c>
      <c r="I73" s="8">
        <f>COUNTIFS(Melhorias!$B$1:$B$1906,Resumo!$A73,Melhorias!$C$1:$C$1906,Resumo!I$1)</f>
        <v>0</v>
      </c>
      <c r="J73" s="8">
        <f t="shared" si="1"/>
        <v>1040</v>
      </c>
    </row>
    <row r="74" spans="1:10" x14ac:dyDescent="0.2">
      <c r="A74" s="8" t="s">
        <v>54</v>
      </c>
      <c r="B74" s="8">
        <f>COUNTIFS(Melhorias!$B$1:$B$1906,Resumo!$A74,Melhorias!$C$1:$C$1906,Resumo!B$1)</f>
        <v>0</v>
      </c>
      <c r="C74" s="8">
        <f>COUNTIFS(Melhorias!$B$1:$B$1906,Resumo!$A74,Melhorias!$C$1:$C$1906,Resumo!C$1)</f>
        <v>0</v>
      </c>
      <c r="D74" s="8">
        <f>SUMIFS(Melhorias!$D$1:$D$1906,Melhorias!$B$1:$B$1906,Resumo!$A74,Melhorias!$C$1:$C$1906,Resumo!D$1)</f>
        <v>2.1</v>
      </c>
      <c r="E74" s="8">
        <f>COUNTIFS(Melhorias!$B$1:$B$1906,Resumo!$A74,Melhorias!$C$1:$C$1906,Resumo!E$1)</f>
        <v>0</v>
      </c>
      <c r="F74" s="8">
        <f>COUNTIFS(Melhorias!$B$1:$B$1906,Resumo!$A74,Melhorias!$C$1:$C$1906,Resumo!F$1)</f>
        <v>2</v>
      </c>
      <c r="G74" s="8">
        <f>COUNTIFS(Melhorias!$B$1:$B$1906,Resumo!$A74,Melhorias!$C$1:$C$1906,Resumo!G$1)</f>
        <v>0</v>
      </c>
      <c r="H74" s="8">
        <f>COUNTIFS(Melhorias!$B$1:$B$1906,Resumo!$A74,Melhorias!$C$1:$C$1906,Resumo!H$1)</f>
        <v>0</v>
      </c>
      <c r="I74" s="8">
        <f>COUNTIFS(Melhorias!$B$1:$B$1906,Resumo!$A74,Melhorias!$C$1:$C$1906,Resumo!I$1)</f>
        <v>0</v>
      </c>
      <c r="J74" s="8">
        <f t="shared" si="1"/>
        <v>2080</v>
      </c>
    </row>
    <row r="75" spans="1:10" x14ac:dyDescent="0.2">
      <c r="A75" s="8" t="s">
        <v>55</v>
      </c>
      <c r="B75" s="8">
        <f>COUNTIFS(Melhorias!$B$1:$B$1906,Resumo!$A75,Melhorias!$C$1:$C$1906,Resumo!B$1)</f>
        <v>0</v>
      </c>
      <c r="C75" s="8">
        <f>COUNTIFS(Melhorias!$B$1:$B$1906,Resumo!$A75,Melhorias!$C$1:$C$1906,Resumo!C$1)</f>
        <v>0</v>
      </c>
      <c r="D75" s="8">
        <f>SUMIFS(Melhorias!$D$1:$D$1906,Melhorias!$B$1:$B$1906,Resumo!$A75,Melhorias!$C$1:$C$1906,Resumo!D$1)</f>
        <v>0</v>
      </c>
      <c r="E75" s="8">
        <f>COUNTIFS(Melhorias!$B$1:$B$1906,Resumo!$A75,Melhorias!$C$1:$C$1906,Resumo!E$1)</f>
        <v>0</v>
      </c>
      <c r="F75" s="8">
        <f>COUNTIFS(Melhorias!$B$1:$B$1906,Resumo!$A75,Melhorias!$C$1:$C$1906,Resumo!F$1)</f>
        <v>2</v>
      </c>
      <c r="G75" s="8">
        <f>COUNTIFS(Melhorias!$B$1:$B$1906,Resumo!$A75,Melhorias!$C$1:$C$1906,Resumo!G$1)</f>
        <v>0</v>
      </c>
      <c r="H75" s="8">
        <f>COUNTIFS(Melhorias!$B$1:$B$1906,Resumo!$A75,Melhorias!$C$1:$C$1906,Resumo!H$1)</f>
        <v>0</v>
      </c>
      <c r="I75" s="8">
        <f>COUNTIFS(Melhorias!$B$1:$B$1906,Resumo!$A75,Melhorias!$C$1:$C$1906,Resumo!I$1)</f>
        <v>1</v>
      </c>
      <c r="J75" s="8">
        <f t="shared" si="1"/>
        <v>2327</v>
      </c>
    </row>
    <row r="76" spans="1:10" x14ac:dyDescent="0.2">
      <c r="A76" s="8" t="s">
        <v>53</v>
      </c>
      <c r="B76" s="8">
        <f>COUNTIFS(Melhorias!$B$1:$B$1906,Resumo!$A76,Melhorias!$C$1:$C$1906,Resumo!B$1)</f>
        <v>0</v>
      </c>
      <c r="C76" s="8">
        <f>COUNTIFS(Melhorias!$B$1:$B$1906,Resumo!$A76,Melhorias!$C$1:$C$1906,Resumo!C$1)</f>
        <v>0</v>
      </c>
      <c r="D76" s="8">
        <f>SUMIFS(Melhorias!$D$1:$D$1906,Melhorias!$B$1:$B$1906,Resumo!$A76,Melhorias!$C$1:$C$1906,Resumo!D$1)</f>
        <v>0</v>
      </c>
      <c r="E76" s="8">
        <f>COUNTIFS(Melhorias!$B$1:$B$1906,Resumo!$A76,Melhorias!$C$1:$C$1906,Resumo!E$1)</f>
        <v>1</v>
      </c>
      <c r="F76" s="8">
        <f>COUNTIFS(Melhorias!$B$1:$B$1906,Resumo!$A76,Melhorias!$C$1:$C$1906,Resumo!F$1)</f>
        <v>1</v>
      </c>
      <c r="G76" s="8">
        <f>COUNTIFS(Melhorias!$B$1:$B$1906,Resumo!$A76,Melhorias!$C$1:$C$1906,Resumo!G$1)</f>
        <v>1</v>
      </c>
      <c r="H76" s="8">
        <f>COUNTIFS(Melhorias!$B$1:$B$1906,Resumo!$A76,Melhorias!$C$1:$C$1906,Resumo!H$1)</f>
        <v>0</v>
      </c>
      <c r="I76" s="8">
        <f>COUNTIFS(Melhorias!$B$1:$B$1906,Resumo!$A76,Melhorias!$C$1:$C$1906,Resumo!I$1)</f>
        <v>0</v>
      </c>
      <c r="J76" s="8">
        <f t="shared" si="1"/>
        <v>2080</v>
      </c>
    </row>
    <row r="77" spans="1:10" x14ac:dyDescent="0.2">
      <c r="A77" s="8" t="s">
        <v>288</v>
      </c>
      <c r="B77" s="8">
        <f>COUNTIFS(Melhorias!$B$1:$B$1906,Resumo!$A77,Melhorias!$C$1:$C$1906,Resumo!B$1)</f>
        <v>0</v>
      </c>
      <c r="C77" s="8">
        <f>COUNTIFS(Melhorias!$B$1:$B$1906,Resumo!$A77,Melhorias!$C$1:$C$1906,Resumo!C$1)</f>
        <v>0</v>
      </c>
      <c r="D77" s="8">
        <f>SUMIFS(Melhorias!$D$1:$D$1906,Melhorias!$B$1:$B$1906,Resumo!$A77,Melhorias!$C$1:$C$1906,Resumo!D$1)</f>
        <v>0</v>
      </c>
      <c r="E77" s="8">
        <f>COUNTIFS(Melhorias!$B$1:$B$1906,Resumo!$A77,Melhorias!$C$1:$C$1906,Resumo!E$1)</f>
        <v>0</v>
      </c>
      <c r="F77" s="8">
        <f>COUNTIFS(Melhorias!$B$1:$B$1906,Resumo!$A77,Melhorias!$C$1:$C$1906,Resumo!F$1)</f>
        <v>1</v>
      </c>
      <c r="G77" s="8">
        <f>COUNTIFS(Melhorias!$B$1:$B$1906,Resumo!$A77,Melhorias!$C$1:$C$1906,Resumo!G$1)</f>
        <v>0</v>
      </c>
      <c r="H77" s="8">
        <f>COUNTIFS(Melhorias!$B$1:$B$1906,Resumo!$A77,Melhorias!$C$1:$C$1906,Resumo!H$1)</f>
        <v>0</v>
      </c>
      <c r="I77" s="8">
        <f>COUNTIFS(Melhorias!$B$1:$B$1906,Resumo!$A77,Melhorias!$C$1:$C$1906,Resumo!I$1)</f>
        <v>0</v>
      </c>
      <c r="J77" s="8">
        <f t="shared" si="1"/>
        <v>1040</v>
      </c>
    </row>
    <row r="78" spans="1:10" x14ac:dyDescent="0.2">
      <c r="A78" s="8" t="s">
        <v>52</v>
      </c>
      <c r="B78" s="8">
        <f>COUNTIFS(Melhorias!$B$1:$B$1906,Resumo!$A78,Melhorias!$C$1:$C$1906,Resumo!B$1)</f>
        <v>0</v>
      </c>
      <c r="C78" s="8">
        <f>COUNTIFS(Melhorias!$B$1:$B$1906,Resumo!$A78,Melhorias!$C$1:$C$1906,Resumo!C$1)</f>
        <v>0</v>
      </c>
      <c r="D78" s="8">
        <f>SUMIFS(Melhorias!$D$1:$D$1906,Melhorias!$B$1:$B$1906,Resumo!$A78,Melhorias!$C$1:$C$1906,Resumo!D$1)</f>
        <v>0</v>
      </c>
      <c r="E78" s="8">
        <f>COUNTIFS(Melhorias!$B$1:$B$1906,Resumo!$A78,Melhorias!$C$1:$C$1906,Resumo!E$1)</f>
        <v>0</v>
      </c>
      <c r="F78" s="8">
        <f>COUNTIFS(Melhorias!$B$1:$B$1906,Resumo!$A78,Melhorias!$C$1:$C$1906,Resumo!F$1)</f>
        <v>1</v>
      </c>
      <c r="G78" s="8">
        <f>COUNTIFS(Melhorias!$B$1:$B$1906,Resumo!$A78,Melhorias!$C$1:$C$1906,Resumo!G$1)</f>
        <v>0</v>
      </c>
      <c r="H78" s="8">
        <f>COUNTIFS(Melhorias!$B$1:$B$1906,Resumo!$A78,Melhorias!$C$1:$C$1906,Resumo!H$1)</f>
        <v>0</v>
      </c>
      <c r="I78" s="8">
        <f>COUNTIFS(Melhorias!$B$1:$B$1906,Resumo!$A78,Melhorias!$C$1:$C$1906,Resumo!I$1)</f>
        <v>0</v>
      </c>
      <c r="J78" s="8">
        <f t="shared" si="1"/>
        <v>1040</v>
      </c>
    </row>
    <row r="79" spans="1:10" x14ac:dyDescent="0.2">
      <c r="A79" s="2" t="s">
        <v>109</v>
      </c>
      <c r="B79" s="2">
        <f>COUNTIFS(Melhorias!$B$1:$B$1906,Resumo!$A79,Melhorias!$C$1:$C$1906,Resumo!B$1)</f>
        <v>0</v>
      </c>
      <c r="C79" s="2">
        <f>COUNTIFS(Melhorias!$B$1:$B$1906,Resumo!$A79,Melhorias!$C$1:$C$1906,Resumo!C$1)</f>
        <v>0</v>
      </c>
      <c r="D79" s="2">
        <f>SUMIFS(Melhorias!$D$1:$D$1906,Melhorias!$B$1:$B$1906,Resumo!$A79,Melhorias!$C$1:$C$1906,Resumo!D$1)</f>
        <v>0</v>
      </c>
      <c r="E79" s="2">
        <f>COUNTIFS(Melhorias!$B$1:$B$1906,Resumo!$A79,Melhorias!$C$1:$C$1906,Resumo!E$1)</f>
        <v>0</v>
      </c>
      <c r="F79" s="2">
        <f>COUNTIFS(Melhorias!$B$1:$B$1906,Resumo!$A79,Melhorias!$C$1:$C$1906,Resumo!F$1)</f>
        <v>3</v>
      </c>
      <c r="G79" s="2">
        <f>COUNTIFS(Melhorias!$B$1:$B$1906,Resumo!$A79,Melhorias!$C$1:$C$1906,Resumo!G$1)</f>
        <v>0</v>
      </c>
      <c r="H79" s="2">
        <f>COUNTIFS(Melhorias!$B$1:$B$1906,Resumo!$A79,Melhorias!$C$1:$C$1906,Resumo!H$1)</f>
        <v>0</v>
      </c>
      <c r="I79" s="2">
        <f>COUNTIFS(Melhorias!$B$1:$B$1906,Resumo!$A79,Melhorias!$C$1:$C$1906,Resumo!I$1)</f>
        <v>1</v>
      </c>
      <c r="J79" s="2">
        <f t="shared" si="1"/>
        <v>3367</v>
      </c>
    </row>
    <row r="80" spans="1:10" x14ac:dyDescent="0.2">
      <c r="A80" s="2" t="s">
        <v>289</v>
      </c>
      <c r="B80" s="2">
        <f>COUNTIFS(Melhorias!$B$1:$B$1906,Resumo!$A80,Melhorias!$C$1:$C$1906,Resumo!B$1)</f>
        <v>0</v>
      </c>
      <c r="C80" s="2">
        <f>COUNTIFS(Melhorias!$B$1:$B$1906,Resumo!$A80,Melhorias!$C$1:$C$1906,Resumo!C$1)</f>
        <v>0</v>
      </c>
      <c r="D80" s="2">
        <f>SUMIFS(Melhorias!$D$1:$D$1906,Melhorias!$B$1:$B$1906,Resumo!$A80,Melhorias!$C$1:$C$1906,Resumo!D$1)</f>
        <v>0</v>
      </c>
      <c r="E80" s="2">
        <f>COUNTIFS(Melhorias!$B$1:$B$1906,Resumo!$A80,Melhorias!$C$1:$C$1906,Resumo!E$1)</f>
        <v>0</v>
      </c>
      <c r="F80" s="2">
        <f>COUNTIFS(Melhorias!$B$1:$B$1906,Resumo!$A80,Melhorias!$C$1:$C$1906,Resumo!F$1)</f>
        <v>0</v>
      </c>
      <c r="G80" s="2">
        <f>COUNTIFS(Melhorias!$B$1:$B$1906,Resumo!$A80,Melhorias!$C$1:$C$1906,Resumo!G$1)</f>
        <v>0</v>
      </c>
      <c r="H80" s="2">
        <f>COUNTIFS(Melhorias!$B$1:$B$1906,Resumo!$A80,Melhorias!$C$1:$C$1906,Resumo!H$1)</f>
        <v>0</v>
      </c>
      <c r="I80" s="2">
        <f>COUNTIFS(Melhorias!$B$1:$B$1906,Resumo!$A80,Melhorias!$C$1:$C$1906,Resumo!I$1)</f>
        <v>1</v>
      </c>
      <c r="J80" s="2">
        <f t="shared" si="1"/>
        <v>247</v>
      </c>
    </row>
    <row r="81" spans="1:10" x14ac:dyDescent="0.2">
      <c r="A81" s="8" t="s">
        <v>95</v>
      </c>
      <c r="B81" s="8">
        <f>COUNTIFS(Melhorias!$B$1:$B$1906,Resumo!$A81,Melhorias!$C$1:$C$1906,Resumo!B$1)</f>
        <v>0</v>
      </c>
      <c r="C81" s="8">
        <f>COUNTIFS(Melhorias!$B$1:$B$1906,Resumo!$A81,Melhorias!$C$1:$C$1906,Resumo!C$1)</f>
        <v>0</v>
      </c>
      <c r="D81" s="8">
        <f>SUMIFS(Melhorias!$D$1:$D$1906,Melhorias!$B$1:$B$1906,Resumo!$A81,Melhorias!$C$1:$C$1906,Resumo!D$1)</f>
        <v>0</v>
      </c>
      <c r="E81" s="8">
        <f>COUNTIFS(Melhorias!$B$1:$B$1906,Resumo!$A81,Melhorias!$C$1:$C$1906,Resumo!E$1)</f>
        <v>0</v>
      </c>
      <c r="F81" s="8">
        <f>COUNTIFS(Melhorias!$B$1:$B$1906,Resumo!$A81,Melhorias!$C$1:$C$1906,Resumo!F$1)</f>
        <v>0</v>
      </c>
      <c r="G81" s="8">
        <f>COUNTIFS(Melhorias!$B$1:$B$1906,Resumo!$A81,Melhorias!$C$1:$C$1906,Resumo!G$1)</f>
        <v>0</v>
      </c>
      <c r="H81" s="8">
        <f>COUNTIFS(Melhorias!$B$1:$B$1906,Resumo!$A81,Melhorias!$C$1:$C$1906,Resumo!H$1)</f>
        <v>0</v>
      </c>
      <c r="I81" s="8">
        <f>COUNTIFS(Melhorias!$B$1:$B$1906,Resumo!$A81,Melhorias!$C$1:$C$1906,Resumo!I$1)</f>
        <v>1</v>
      </c>
      <c r="J81" s="8">
        <f t="shared" si="1"/>
        <v>247</v>
      </c>
    </row>
    <row r="82" spans="1:10" x14ac:dyDescent="0.2">
      <c r="A82" s="8" t="s">
        <v>93</v>
      </c>
      <c r="B82" s="8">
        <f>COUNTIFS(Melhorias!$B$1:$B$1906,Resumo!$A82,Melhorias!$C$1:$C$1906,Resumo!B$1)</f>
        <v>0</v>
      </c>
      <c r="C82" s="8">
        <f>COUNTIFS(Melhorias!$B$1:$B$1906,Resumo!$A82,Melhorias!$C$1:$C$1906,Resumo!C$1)</f>
        <v>0</v>
      </c>
      <c r="D82" s="8">
        <f>SUMIFS(Melhorias!$D$1:$D$1906,Melhorias!$B$1:$B$1906,Resumo!$A82,Melhorias!$C$1:$C$1906,Resumo!D$1)</f>
        <v>0</v>
      </c>
      <c r="E82" s="8">
        <f>COUNTIFS(Melhorias!$B$1:$B$1906,Resumo!$A82,Melhorias!$C$1:$C$1906,Resumo!E$1)</f>
        <v>0</v>
      </c>
      <c r="F82" s="8">
        <f>COUNTIFS(Melhorias!$B$1:$B$1906,Resumo!$A82,Melhorias!$C$1:$C$1906,Resumo!F$1)</f>
        <v>0</v>
      </c>
      <c r="G82" s="8">
        <f>COUNTIFS(Melhorias!$B$1:$B$1906,Resumo!$A82,Melhorias!$C$1:$C$1906,Resumo!G$1)</f>
        <v>1</v>
      </c>
      <c r="H82" s="8">
        <f>COUNTIFS(Melhorias!$B$1:$B$1906,Resumo!$A82,Melhorias!$C$1:$C$1906,Resumo!H$1)</f>
        <v>0</v>
      </c>
      <c r="I82" s="8">
        <f>COUNTIFS(Melhorias!$B$1:$B$1906,Resumo!$A82,Melhorias!$C$1:$C$1906,Resumo!I$1)</f>
        <v>1</v>
      </c>
      <c r="J82" s="8">
        <f t="shared" si="1"/>
        <v>1287</v>
      </c>
    </row>
    <row r="83" spans="1:10" x14ac:dyDescent="0.2">
      <c r="A83" s="8" t="s">
        <v>94</v>
      </c>
      <c r="B83" s="8">
        <f>COUNTIFS(Melhorias!$B$1:$B$1906,Resumo!$A83,Melhorias!$C$1:$C$1906,Resumo!B$1)</f>
        <v>0</v>
      </c>
      <c r="C83" s="8">
        <f>COUNTIFS(Melhorias!$B$1:$B$1906,Resumo!$A83,Melhorias!$C$1:$C$1906,Resumo!C$1)</f>
        <v>0</v>
      </c>
      <c r="D83" s="8">
        <f>SUMIFS(Melhorias!$D$1:$D$1906,Melhorias!$B$1:$B$1906,Resumo!$A83,Melhorias!$C$1:$C$1906,Resumo!D$1)</f>
        <v>0</v>
      </c>
      <c r="E83" s="8">
        <f>COUNTIFS(Melhorias!$B$1:$B$1906,Resumo!$A83,Melhorias!$C$1:$C$1906,Resumo!E$1)</f>
        <v>0</v>
      </c>
      <c r="F83" s="8">
        <f>COUNTIFS(Melhorias!$B$1:$B$1906,Resumo!$A83,Melhorias!$C$1:$C$1906,Resumo!F$1)</f>
        <v>0</v>
      </c>
      <c r="G83" s="8">
        <f>COUNTIFS(Melhorias!$B$1:$B$1906,Resumo!$A83,Melhorias!$C$1:$C$1906,Resumo!G$1)</f>
        <v>1</v>
      </c>
      <c r="H83" s="8">
        <f>COUNTIFS(Melhorias!$B$1:$B$1906,Resumo!$A83,Melhorias!$C$1:$C$1906,Resumo!H$1)</f>
        <v>0</v>
      </c>
      <c r="I83" s="8">
        <f>COUNTIFS(Melhorias!$B$1:$B$1906,Resumo!$A83,Melhorias!$C$1:$C$1906,Resumo!I$1)</f>
        <v>0</v>
      </c>
      <c r="J83" s="8">
        <f t="shared" si="1"/>
        <v>1040</v>
      </c>
    </row>
    <row r="84" spans="1:10" x14ac:dyDescent="0.2">
      <c r="A84" s="8" t="s">
        <v>92</v>
      </c>
      <c r="B84" s="8">
        <f>COUNTIFS(Melhorias!$B$1:$B$1906,Resumo!$A84,Melhorias!$C$1:$C$1906,Resumo!B$1)</f>
        <v>0</v>
      </c>
      <c r="C84" s="8">
        <f>COUNTIFS(Melhorias!$B$1:$B$1906,Resumo!$A84,Melhorias!$C$1:$C$1906,Resumo!C$1)</f>
        <v>2</v>
      </c>
      <c r="D84" s="8">
        <f>SUMIFS(Melhorias!$D$1:$D$1906,Melhorias!$B$1:$B$1906,Resumo!$A84,Melhorias!$C$1:$C$1906,Resumo!D$1)</f>
        <v>0.9</v>
      </c>
      <c r="E84" s="8">
        <f>COUNTIFS(Melhorias!$B$1:$B$1906,Resumo!$A84,Melhorias!$C$1:$C$1906,Resumo!E$1)</f>
        <v>0</v>
      </c>
      <c r="F84" s="8">
        <f>COUNTIFS(Melhorias!$B$1:$B$1906,Resumo!$A84,Melhorias!$C$1:$C$1906,Resumo!F$1)</f>
        <v>2</v>
      </c>
      <c r="G84" s="8">
        <f>COUNTIFS(Melhorias!$B$1:$B$1906,Resumo!$A84,Melhorias!$C$1:$C$1906,Resumo!G$1)</f>
        <v>1</v>
      </c>
      <c r="H84" s="8">
        <f>COUNTIFS(Melhorias!$B$1:$B$1906,Resumo!$A84,Melhorias!$C$1:$C$1906,Resumo!H$1)</f>
        <v>0</v>
      </c>
      <c r="I84" s="8">
        <f>COUNTIFS(Melhorias!$B$1:$B$1906,Resumo!$A84,Melhorias!$C$1:$C$1906,Resumo!I$1)</f>
        <v>0</v>
      </c>
      <c r="J84" s="8">
        <f t="shared" si="1"/>
        <v>3370</v>
      </c>
    </row>
    <row r="85" spans="1:10" x14ac:dyDescent="0.2">
      <c r="A85" s="8" t="s">
        <v>91</v>
      </c>
      <c r="B85" s="8">
        <f>COUNTIFS(Melhorias!$B$1:$B$1906,Resumo!$A85,Melhorias!$C$1:$C$1906,Resumo!B$1)</f>
        <v>0</v>
      </c>
      <c r="C85" s="8">
        <f>COUNTIFS(Melhorias!$B$1:$B$1906,Resumo!$A85,Melhorias!$C$1:$C$1906,Resumo!C$1)</f>
        <v>0</v>
      </c>
      <c r="D85" s="8">
        <f>SUMIFS(Melhorias!$D$1:$D$1906,Melhorias!$B$1:$B$1906,Resumo!$A85,Melhorias!$C$1:$C$1906,Resumo!D$1)</f>
        <v>0</v>
      </c>
      <c r="E85" s="8">
        <f>COUNTIFS(Melhorias!$B$1:$B$1906,Resumo!$A85,Melhorias!$C$1:$C$1906,Resumo!E$1)</f>
        <v>0</v>
      </c>
      <c r="F85" s="8">
        <f>COUNTIFS(Melhorias!$B$1:$B$1906,Resumo!$A85,Melhorias!$C$1:$C$1906,Resumo!F$1)</f>
        <v>1</v>
      </c>
      <c r="G85" s="8">
        <f>COUNTIFS(Melhorias!$B$1:$B$1906,Resumo!$A85,Melhorias!$C$1:$C$1906,Resumo!G$1)</f>
        <v>0</v>
      </c>
      <c r="H85" s="8">
        <f>COUNTIFS(Melhorias!$B$1:$B$1906,Resumo!$A85,Melhorias!$C$1:$C$1906,Resumo!H$1)</f>
        <v>0</v>
      </c>
      <c r="I85" s="8">
        <f>COUNTIFS(Melhorias!$B$1:$B$1906,Resumo!$A85,Melhorias!$C$1:$C$1906,Resumo!I$1)</f>
        <v>0</v>
      </c>
      <c r="J85" s="8">
        <f t="shared" si="1"/>
        <v>1040</v>
      </c>
    </row>
    <row r="86" spans="1:10" x14ac:dyDescent="0.2">
      <c r="A86" s="8" t="s">
        <v>290</v>
      </c>
      <c r="B86" s="8">
        <f>COUNTIFS(Melhorias!$B$1:$B$1906,Resumo!$A86,Melhorias!$C$1:$C$1906,Resumo!B$1)</f>
        <v>0</v>
      </c>
      <c r="C86" s="8">
        <f>COUNTIFS(Melhorias!$B$1:$B$1906,Resumo!$A86,Melhorias!$C$1:$C$1906,Resumo!C$1)</f>
        <v>0</v>
      </c>
      <c r="D86" s="8">
        <f>SUMIFS(Melhorias!$D$1:$D$1906,Melhorias!$B$1:$B$1906,Resumo!$A86,Melhorias!$C$1:$C$1906,Resumo!D$1)</f>
        <v>0</v>
      </c>
      <c r="E86" s="8">
        <f>COUNTIFS(Melhorias!$B$1:$B$1906,Resumo!$A86,Melhorias!$C$1:$C$1906,Resumo!E$1)</f>
        <v>0</v>
      </c>
      <c r="F86" s="8">
        <f>COUNTIFS(Melhorias!$B$1:$B$1906,Resumo!$A86,Melhorias!$C$1:$C$1906,Resumo!F$1)</f>
        <v>0</v>
      </c>
      <c r="G86" s="8">
        <f>COUNTIFS(Melhorias!$B$1:$B$1906,Resumo!$A86,Melhorias!$C$1:$C$1906,Resumo!G$1)</f>
        <v>1</v>
      </c>
      <c r="H86" s="8">
        <f>COUNTIFS(Melhorias!$B$1:$B$1906,Resumo!$A86,Melhorias!$C$1:$C$1906,Resumo!H$1)</f>
        <v>0</v>
      </c>
      <c r="I86" s="8">
        <f>COUNTIFS(Melhorias!$B$1:$B$1906,Resumo!$A86,Melhorias!$C$1:$C$1906,Resumo!I$1)</f>
        <v>0</v>
      </c>
      <c r="J86" s="8">
        <f t="shared" si="1"/>
        <v>1040</v>
      </c>
    </row>
    <row r="87" spans="1:10" x14ac:dyDescent="0.2">
      <c r="A87" s="8" t="s">
        <v>90</v>
      </c>
      <c r="B87" s="8">
        <f>COUNTIFS(Melhorias!$B$1:$B$1906,Resumo!$A87,Melhorias!$C$1:$C$1906,Resumo!B$1)</f>
        <v>0</v>
      </c>
      <c r="C87" s="8">
        <f>COUNTIFS(Melhorias!$B$1:$B$1906,Resumo!$A87,Melhorias!$C$1:$C$1906,Resumo!C$1)</f>
        <v>0</v>
      </c>
      <c r="D87" s="8">
        <f>SUMIFS(Melhorias!$D$1:$D$1906,Melhorias!$B$1:$B$1906,Resumo!$A87,Melhorias!$C$1:$C$1906,Resumo!D$1)</f>
        <v>2.4</v>
      </c>
      <c r="E87" s="8">
        <f>COUNTIFS(Melhorias!$B$1:$B$1906,Resumo!$A87,Melhorias!$C$1:$C$1906,Resumo!E$1)</f>
        <v>1</v>
      </c>
      <c r="F87" s="8">
        <f>COUNTIFS(Melhorias!$B$1:$B$1906,Resumo!$A87,Melhorias!$C$1:$C$1906,Resumo!F$1)</f>
        <v>1</v>
      </c>
      <c r="G87" s="8">
        <f>COUNTIFS(Melhorias!$B$1:$B$1906,Resumo!$A87,Melhorias!$C$1:$C$1906,Resumo!G$1)</f>
        <v>1</v>
      </c>
      <c r="H87" s="8">
        <f>COUNTIFS(Melhorias!$B$1:$B$1906,Resumo!$A87,Melhorias!$C$1:$C$1906,Resumo!H$1)</f>
        <v>0</v>
      </c>
      <c r="I87" s="8">
        <f>COUNTIFS(Melhorias!$B$1:$B$1906,Resumo!$A87,Melhorias!$C$1:$C$1906,Resumo!I$1)</f>
        <v>0</v>
      </c>
      <c r="J87" s="8">
        <f t="shared" si="1"/>
        <v>2080</v>
      </c>
    </row>
    <row r="88" spans="1:10" x14ac:dyDescent="0.2">
      <c r="A88" s="8" t="s">
        <v>89</v>
      </c>
      <c r="B88" s="8">
        <f>COUNTIFS(Melhorias!$B$1:$B$1906,Resumo!$A88,Melhorias!$C$1:$C$1906,Resumo!B$1)</f>
        <v>0</v>
      </c>
      <c r="C88" s="8">
        <f>COUNTIFS(Melhorias!$B$1:$B$1906,Resumo!$A88,Melhorias!$C$1:$C$1906,Resumo!C$1)</f>
        <v>2</v>
      </c>
      <c r="D88" s="8">
        <f>SUMIFS(Melhorias!$D$1:$D$1906,Melhorias!$B$1:$B$1906,Resumo!$A88,Melhorias!$C$1:$C$1906,Resumo!D$1)</f>
        <v>2.9</v>
      </c>
      <c r="E88" s="8">
        <f>COUNTIFS(Melhorias!$B$1:$B$1906,Resumo!$A88,Melhorias!$C$1:$C$1906,Resumo!E$1)</f>
        <v>0</v>
      </c>
      <c r="F88" s="8">
        <f>COUNTIFS(Melhorias!$B$1:$B$1906,Resumo!$A88,Melhorias!$C$1:$C$1906,Resumo!F$1)</f>
        <v>1</v>
      </c>
      <c r="G88" s="8">
        <f>COUNTIFS(Melhorias!$B$1:$B$1906,Resumo!$A88,Melhorias!$C$1:$C$1906,Resumo!G$1)</f>
        <v>0</v>
      </c>
      <c r="H88" s="8">
        <f>COUNTIFS(Melhorias!$B$1:$B$1906,Resumo!$A88,Melhorias!$C$1:$C$1906,Resumo!H$1)</f>
        <v>0</v>
      </c>
      <c r="I88" s="8">
        <f>COUNTIFS(Melhorias!$B$1:$B$1906,Resumo!$A88,Melhorias!$C$1:$C$1906,Resumo!I$1)</f>
        <v>0</v>
      </c>
      <c r="J88" s="8">
        <f t="shared" si="1"/>
        <v>1290</v>
      </c>
    </row>
    <row r="89" spans="1:10" x14ac:dyDescent="0.2">
      <c r="A89" s="8" t="s">
        <v>88</v>
      </c>
      <c r="B89" s="8">
        <f>COUNTIFS(Melhorias!$B$1:$B$1906,Resumo!$A89,Melhorias!$C$1:$C$1906,Resumo!B$1)</f>
        <v>0</v>
      </c>
      <c r="C89" s="8">
        <f>COUNTIFS(Melhorias!$B$1:$B$1906,Resumo!$A89,Melhorias!$C$1:$C$1906,Resumo!C$1)</f>
        <v>0</v>
      </c>
      <c r="D89" s="8">
        <f>SUMIFS(Melhorias!$D$1:$D$1906,Melhorias!$B$1:$B$1906,Resumo!$A89,Melhorias!$C$1:$C$1906,Resumo!D$1)</f>
        <v>2.5999999999999996</v>
      </c>
      <c r="E89" s="8">
        <f>COUNTIFS(Melhorias!$B$1:$B$1906,Resumo!$A89,Melhorias!$C$1:$C$1906,Resumo!E$1)</f>
        <v>0</v>
      </c>
      <c r="F89" s="8">
        <f>COUNTIFS(Melhorias!$B$1:$B$1906,Resumo!$A89,Melhorias!$C$1:$C$1906,Resumo!F$1)</f>
        <v>1</v>
      </c>
      <c r="G89" s="8">
        <f>COUNTIFS(Melhorias!$B$1:$B$1906,Resumo!$A89,Melhorias!$C$1:$C$1906,Resumo!G$1)</f>
        <v>0</v>
      </c>
      <c r="H89" s="8">
        <f>COUNTIFS(Melhorias!$B$1:$B$1906,Resumo!$A89,Melhorias!$C$1:$C$1906,Resumo!H$1)</f>
        <v>0</v>
      </c>
      <c r="I89" s="8">
        <f>COUNTIFS(Melhorias!$B$1:$B$1906,Resumo!$A89,Melhorias!$C$1:$C$1906,Resumo!I$1)</f>
        <v>0</v>
      </c>
      <c r="J89" s="8">
        <f t="shared" si="1"/>
        <v>1040</v>
      </c>
    </row>
    <row r="90" spans="1:10" x14ac:dyDescent="0.2">
      <c r="A90" s="8" t="s">
        <v>87</v>
      </c>
      <c r="B90" s="8">
        <f>COUNTIFS(Melhorias!$B$1:$B$1906,Resumo!$A90,Melhorias!$C$1:$C$1906,Resumo!B$1)</f>
        <v>0</v>
      </c>
      <c r="C90" s="8">
        <f>COUNTIFS(Melhorias!$B$1:$B$1906,Resumo!$A90,Melhorias!$C$1:$C$1906,Resumo!C$1)</f>
        <v>0</v>
      </c>
      <c r="D90" s="8">
        <f>SUMIFS(Melhorias!$D$1:$D$1906,Melhorias!$B$1:$B$1906,Resumo!$A90,Melhorias!$C$1:$C$1906,Resumo!D$1)</f>
        <v>0</v>
      </c>
      <c r="E90" s="8">
        <f>COUNTIFS(Melhorias!$B$1:$B$1906,Resumo!$A90,Melhorias!$C$1:$C$1906,Resumo!E$1)</f>
        <v>0</v>
      </c>
      <c r="F90" s="8">
        <f>COUNTIFS(Melhorias!$B$1:$B$1906,Resumo!$A90,Melhorias!$C$1:$C$1906,Resumo!F$1)</f>
        <v>0</v>
      </c>
      <c r="G90" s="8">
        <f>COUNTIFS(Melhorias!$B$1:$B$1906,Resumo!$A90,Melhorias!$C$1:$C$1906,Resumo!G$1)</f>
        <v>1</v>
      </c>
      <c r="H90" s="8">
        <f>COUNTIFS(Melhorias!$B$1:$B$1906,Resumo!$A90,Melhorias!$C$1:$C$1906,Resumo!H$1)</f>
        <v>0</v>
      </c>
      <c r="I90" s="8">
        <f>COUNTIFS(Melhorias!$B$1:$B$1906,Resumo!$A90,Melhorias!$C$1:$C$1906,Resumo!I$1)</f>
        <v>1</v>
      </c>
      <c r="J90" s="8">
        <f t="shared" si="1"/>
        <v>1287</v>
      </c>
    </row>
    <row r="91" spans="1:10" x14ac:dyDescent="0.2">
      <c r="A91" s="8" t="s">
        <v>82</v>
      </c>
      <c r="B91" s="8">
        <f>COUNTIFS(Melhorias!$B$1:$B$1906,Resumo!$A91,Melhorias!$C$1:$C$1906,Resumo!B$1)</f>
        <v>0</v>
      </c>
      <c r="C91" s="8">
        <f>COUNTIFS(Melhorias!$B$1:$B$1906,Resumo!$A91,Melhorias!$C$1:$C$1906,Resumo!C$1)</f>
        <v>0</v>
      </c>
      <c r="D91" s="8">
        <f>SUMIFS(Melhorias!$D$1:$D$1906,Melhorias!$B$1:$B$1906,Resumo!$A91,Melhorias!$C$1:$C$1906,Resumo!D$1)</f>
        <v>0</v>
      </c>
      <c r="E91" s="8">
        <f>COUNTIFS(Melhorias!$B$1:$B$1906,Resumo!$A91,Melhorias!$C$1:$C$1906,Resumo!E$1)</f>
        <v>0</v>
      </c>
      <c r="F91" s="8">
        <f>COUNTIFS(Melhorias!$B$1:$B$1906,Resumo!$A91,Melhorias!$C$1:$C$1906,Resumo!F$1)</f>
        <v>1</v>
      </c>
      <c r="G91" s="8">
        <f>COUNTIFS(Melhorias!$B$1:$B$1906,Resumo!$A91,Melhorias!$C$1:$C$1906,Resumo!G$1)</f>
        <v>0</v>
      </c>
      <c r="H91" s="8">
        <f>COUNTIFS(Melhorias!$B$1:$B$1906,Resumo!$A91,Melhorias!$C$1:$C$1906,Resumo!H$1)</f>
        <v>0</v>
      </c>
      <c r="I91" s="8">
        <f>COUNTIFS(Melhorias!$B$1:$B$1906,Resumo!$A91,Melhorias!$C$1:$C$1906,Resumo!I$1)</f>
        <v>1</v>
      </c>
      <c r="J91" s="8">
        <f t="shared" si="1"/>
        <v>1287</v>
      </c>
    </row>
    <row r="92" spans="1:10" x14ac:dyDescent="0.2">
      <c r="A92" s="8" t="s">
        <v>81</v>
      </c>
      <c r="B92" s="8">
        <f>COUNTIFS(Melhorias!$B$1:$B$1906,Resumo!$A92,Melhorias!$C$1:$C$1906,Resumo!B$1)</f>
        <v>0</v>
      </c>
      <c r="C92" s="8">
        <f>COUNTIFS(Melhorias!$B$1:$B$1906,Resumo!$A92,Melhorias!$C$1:$C$1906,Resumo!C$1)</f>
        <v>0</v>
      </c>
      <c r="D92" s="8">
        <f>SUMIFS(Melhorias!$D$1:$D$1906,Melhorias!$B$1:$B$1906,Resumo!$A92,Melhorias!$C$1:$C$1906,Resumo!D$1)</f>
        <v>0</v>
      </c>
      <c r="E92" s="8">
        <f>COUNTIFS(Melhorias!$B$1:$B$1906,Resumo!$A92,Melhorias!$C$1:$C$1906,Resumo!E$1)</f>
        <v>0</v>
      </c>
      <c r="F92" s="8">
        <f>COUNTIFS(Melhorias!$B$1:$B$1906,Resumo!$A92,Melhorias!$C$1:$C$1906,Resumo!F$1)</f>
        <v>0</v>
      </c>
      <c r="G92" s="8">
        <f>COUNTIFS(Melhorias!$B$1:$B$1906,Resumo!$A92,Melhorias!$C$1:$C$1906,Resumo!G$1)</f>
        <v>1</v>
      </c>
      <c r="H92" s="8">
        <f>COUNTIFS(Melhorias!$B$1:$B$1906,Resumo!$A92,Melhorias!$C$1:$C$1906,Resumo!H$1)</f>
        <v>0</v>
      </c>
      <c r="I92" s="8">
        <f>COUNTIFS(Melhorias!$B$1:$B$1906,Resumo!$A92,Melhorias!$C$1:$C$1906,Resumo!I$1)</f>
        <v>0</v>
      </c>
      <c r="J92" s="8">
        <f t="shared" si="1"/>
        <v>1040</v>
      </c>
    </row>
    <row r="93" spans="1:10" x14ac:dyDescent="0.2">
      <c r="A93" s="8" t="s">
        <v>291</v>
      </c>
      <c r="B93" s="8">
        <f>COUNTIFS(Melhorias!$B$1:$B$1906,Resumo!$A93,Melhorias!$C$1:$C$1906,Resumo!B$1)</f>
        <v>0</v>
      </c>
      <c r="C93" s="8">
        <f>COUNTIFS(Melhorias!$B$1:$B$1906,Resumo!$A93,Melhorias!$C$1:$C$1906,Resumo!C$1)</f>
        <v>0</v>
      </c>
      <c r="D93" s="8">
        <f>SUMIFS(Melhorias!$D$1:$D$1906,Melhorias!$B$1:$B$1906,Resumo!$A93,Melhorias!$C$1:$C$1906,Resumo!D$1)</f>
        <v>0</v>
      </c>
      <c r="E93" s="8">
        <f>COUNTIFS(Melhorias!$B$1:$B$1906,Resumo!$A93,Melhorias!$C$1:$C$1906,Resumo!E$1)</f>
        <v>0</v>
      </c>
      <c r="F93" s="8">
        <f>COUNTIFS(Melhorias!$B$1:$B$1906,Resumo!$A93,Melhorias!$C$1:$C$1906,Resumo!F$1)</f>
        <v>1</v>
      </c>
      <c r="G93" s="8">
        <f>COUNTIFS(Melhorias!$B$1:$B$1906,Resumo!$A93,Melhorias!$C$1:$C$1906,Resumo!G$1)</f>
        <v>0</v>
      </c>
      <c r="H93" s="8">
        <f>COUNTIFS(Melhorias!$B$1:$B$1906,Resumo!$A93,Melhorias!$C$1:$C$1906,Resumo!H$1)</f>
        <v>0</v>
      </c>
      <c r="I93" s="8">
        <f>COUNTIFS(Melhorias!$B$1:$B$1906,Resumo!$A93,Melhorias!$C$1:$C$1906,Resumo!I$1)</f>
        <v>0</v>
      </c>
      <c r="J93" s="8">
        <f t="shared" si="1"/>
        <v>1040</v>
      </c>
    </row>
    <row r="94" spans="1:10" x14ac:dyDescent="0.2">
      <c r="A94" s="8" t="s">
        <v>79</v>
      </c>
      <c r="B94" s="8">
        <f>COUNTIFS(Melhorias!$B$1:$B$1906,Resumo!$A94,Melhorias!$C$1:$C$1906,Resumo!B$1)</f>
        <v>0</v>
      </c>
      <c r="C94" s="8">
        <f>COUNTIFS(Melhorias!$B$1:$B$1906,Resumo!$A94,Melhorias!$C$1:$C$1906,Resumo!C$1)</f>
        <v>0</v>
      </c>
      <c r="D94" s="8">
        <f>SUMIFS(Melhorias!$D$1:$D$1906,Melhorias!$B$1:$B$1906,Resumo!$A94,Melhorias!$C$1:$C$1906,Resumo!D$1)</f>
        <v>0</v>
      </c>
      <c r="E94" s="8">
        <f>COUNTIFS(Melhorias!$B$1:$B$1906,Resumo!$A94,Melhorias!$C$1:$C$1906,Resumo!E$1)</f>
        <v>0</v>
      </c>
      <c r="F94" s="8">
        <f>COUNTIFS(Melhorias!$B$1:$B$1906,Resumo!$A94,Melhorias!$C$1:$C$1906,Resumo!F$1)</f>
        <v>0</v>
      </c>
      <c r="G94" s="8">
        <f>COUNTIFS(Melhorias!$B$1:$B$1906,Resumo!$A94,Melhorias!$C$1:$C$1906,Resumo!G$1)</f>
        <v>1</v>
      </c>
      <c r="H94" s="8">
        <f>COUNTIFS(Melhorias!$B$1:$B$1906,Resumo!$A94,Melhorias!$C$1:$C$1906,Resumo!H$1)</f>
        <v>0</v>
      </c>
      <c r="I94" s="8">
        <f>COUNTIFS(Melhorias!$B$1:$B$1906,Resumo!$A94,Melhorias!$C$1:$C$1906,Resumo!I$1)</f>
        <v>0</v>
      </c>
      <c r="J94" s="8">
        <f t="shared" si="1"/>
        <v>1040</v>
      </c>
    </row>
    <row r="95" spans="1:10" x14ac:dyDescent="0.2">
      <c r="A95" s="8" t="s">
        <v>78</v>
      </c>
      <c r="B95" s="8">
        <f>COUNTIFS(Melhorias!$B$1:$B$1906,Resumo!$A95,Melhorias!$C$1:$C$1906,Resumo!B$1)</f>
        <v>0</v>
      </c>
      <c r="C95" s="8">
        <f>COUNTIFS(Melhorias!$B$1:$B$1906,Resumo!$A95,Melhorias!$C$1:$C$1906,Resumo!C$1)</f>
        <v>0</v>
      </c>
      <c r="D95" s="8">
        <f>SUMIFS(Melhorias!$D$1:$D$1906,Melhorias!$B$1:$B$1906,Resumo!$A95,Melhorias!$C$1:$C$1906,Resumo!D$1)</f>
        <v>1.4</v>
      </c>
      <c r="E95" s="8">
        <f>COUNTIFS(Melhorias!$B$1:$B$1906,Resumo!$A95,Melhorias!$C$1:$C$1906,Resumo!E$1)</f>
        <v>0</v>
      </c>
      <c r="F95" s="8">
        <f>COUNTIFS(Melhorias!$B$1:$B$1906,Resumo!$A95,Melhorias!$C$1:$C$1906,Resumo!F$1)</f>
        <v>1</v>
      </c>
      <c r="G95" s="8">
        <f>COUNTIFS(Melhorias!$B$1:$B$1906,Resumo!$A95,Melhorias!$C$1:$C$1906,Resumo!G$1)</f>
        <v>0</v>
      </c>
      <c r="H95" s="8">
        <f>COUNTIFS(Melhorias!$B$1:$B$1906,Resumo!$A95,Melhorias!$C$1:$C$1906,Resumo!H$1)</f>
        <v>0</v>
      </c>
      <c r="I95" s="8">
        <f>COUNTIFS(Melhorias!$B$1:$B$1906,Resumo!$A95,Melhorias!$C$1:$C$1906,Resumo!I$1)</f>
        <v>0</v>
      </c>
      <c r="J95" s="8">
        <f t="shared" si="1"/>
        <v>1040</v>
      </c>
    </row>
    <row r="96" spans="1:10" x14ac:dyDescent="0.2">
      <c r="A96" s="8" t="s">
        <v>80</v>
      </c>
      <c r="B96" s="8">
        <f>COUNTIFS(Melhorias!$B$1:$B$1906,Resumo!$A96,Melhorias!$C$1:$C$1906,Resumo!B$1)</f>
        <v>0</v>
      </c>
      <c r="C96" s="8">
        <f>COUNTIFS(Melhorias!$B$1:$B$1906,Resumo!$A96,Melhorias!$C$1:$C$1906,Resumo!C$1)</f>
        <v>0</v>
      </c>
      <c r="D96" s="8">
        <f>SUMIFS(Melhorias!$D$1:$D$1906,Melhorias!$B$1:$B$1906,Resumo!$A96,Melhorias!$C$1:$C$1906,Resumo!D$1)</f>
        <v>0</v>
      </c>
      <c r="E96" s="8">
        <f>COUNTIFS(Melhorias!$B$1:$B$1906,Resumo!$A96,Melhorias!$C$1:$C$1906,Resumo!E$1)</f>
        <v>0</v>
      </c>
      <c r="F96" s="8">
        <f>COUNTIFS(Melhorias!$B$1:$B$1906,Resumo!$A96,Melhorias!$C$1:$C$1906,Resumo!F$1)</f>
        <v>1</v>
      </c>
      <c r="G96" s="8">
        <f>COUNTIFS(Melhorias!$B$1:$B$1906,Resumo!$A96,Melhorias!$C$1:$C$1906,Resumo!G$1)</f>
        <v>0</v>
      </c>
      <c r="H96" s="8">
        <f>COUNTIFS(Melhorias!$B$1:$B$1906,Resumo!$A96,Melhorias!$C$1:$C$1906,Resumo!H$1)</f>
        <v>0</v>
      </c>
      <c r="I96" s="8">
        <f>COUNTIFS(Melhorias!$B$1:$B$1906,Resumo!$A96,Melhorias!$C$1:$C$1906,Resumo!I$1)</f>
        <v>0</v>
      </c>
      <c r="J96" s="8">
        <f t="shared" si="1"/>
        <v>1040</v>
      </c>
    </row>
    <row r="97" spans="1:10" x14ac:dyDescent="0.2">
      <c r="A97" s="8" t="s">
        <v>76</v>
      </c>
      <c r="B97" s="8">
        <f>COUNTIFS(Melhorias!$B$1:$B$1906,Resumo!$A97,Melhorias!$C$1:$C$1906,Resumo!B$1)</f>
        <v>0</v>
      </c>
      <c r="C97" s="8">
        <f>COUNTIFS(Melhorias!$B$1:$B$1906,Resumo!$A97,Melhorias!$C$1:$C$1906,Resumo!C$1)</f>
        <v>0</v>
      </c>
      <c r="D97" s="8">
        <f>SUMIFS(Melhorias!$D$1:$D$1906,Melhorias!$B$1:$B$1906,Resumo!$A97,Melhorias!$C$1:$C$1906,Resumo!D$1)</f>
        <v>0</v>
      </c>
      <c r="E97" s="8">
        <f>COUNTIFS(Melhorias!$B$1:$B$1906,Resumo!$A97,Melhorias!$C$1:$C$1906,Resumo!E$1)</f>
        <v>0</v>
      </c>
      <c r="F97" s="8">
        <f>COUNTIFS(Melhorias!$B$1:$B$1906,Resumo!$A97,Melhorias!$C$1:$C$1906,Resumo!F$1)</f>
        <v>0</v>
      </c>
      <c r="G97" s="8">
        <f>COUNTIFS(Melhorias!$B$1:$B$1906,Resumo!$A97,Melhorias!$C$1:$C$1906,Resumo!G$1)</f>
        <v>1</v>
      </c>
      <c r="H97" s="8">
        <f>COUNTIFS(Melhorias!$B$1:$B$1906,Resumo!$A97,Melhorias!$C$1:$C$1906,Resumo!H$1)</f>
        <v>0</v>
      </c>
      <c r="I97" s="8">
        <f>COUNTIFS(Melhorias!$B$1:$B$1906,Resumo!$A97,Melhorias!$C$1:$C$1906,Resumo!I$1)</f>
        <v>1</v>
      </c>
      <c r="J97" s="8">
        <f t="shared" si="1"/>
        <v>1287</v>
      </c>
    </row>
    <row r="98" spans="1:10" x14ac:dyDescent="0.2">
      <c r="A98" s="8" t="s">
        <v>292</v>
      </c>
      <c r="B98" s="8">
        <f>COUNTIFS(Melhorias!$B$1:$B$1906,Resumo!$A98,Melhorias!$C$1:$C$1906,Resumo!B$1)</f>
        <v>0</v>
      </c>
      <c r="C98" s="8">
        <f>COUNTIFS(Melhorias!$B$1:$B$1906,Resumo!$A98,Melhorias!$C$1:$C$1906,Resumo!C$1)</f>
        <v>0</v>
      </c>
      <c r="D98" s="8">
        <f>SUMIFS(Melhorias!$D$1:$D$1906,Melhorias!$B$1:$B$1906,Resumo!$A98,Melhorias!$C$1:$C$1906,Resumo!D$1)</f>
        <v>0</v>
      </c>
      <c r="E98" s="8">
        <f>COUNTIFS(Melhorias!$B$1:$B$1906,Resumo!$A98,Melhorias!$C$1:$C$1906,Resumo!E$1)</f>
        <v>0</v>
      </c>
      <c r="F98" s="8">
        <f>COUNTIFS(Melhorias!$B$1:$B$1906,Resumo!$A98,Melhorias!$C$1:$C$1906,Resumo!F$1)</f>
        <v>1</v>
      </c>
      <c r="G98" s="8">
        <f>COUNTIFS(Melhorias!$B$1:$B$1906,Resumo!$A98,Melhorias!$C$1:$C$1906,Resumo!G$1)</f>
        <v>0</v>
      </c>
      <c r="H98" s="8">
        <f>COUNTIFS(Melhorias!$B$1:$B$1906,Resumo!$A98,Melhorias!$C$1:$C$1906,Resumo!H$1)</f>
        <v>0</v>
      </c>
      <c r="I98" s="8">
        <f>COUNTIFS(Melhorias!$B$1:$B$1906,Resumo!$A98,Melhorias!$C$1:$C$1906,Resumo!I$1)</f>
        <v>0</v>
      </c>
      <c r="J98" s="8">
        <f t="shared" si="1"/>
        <v>1040</v>
      </c>
    </row>
    <row r="99" spans="1:10" x14ac:dyDescent="0.2">
      <c r="A99" s="8" t="s">
        <v>77</v>
      </c>
      <c r="B99" s="8">
        <f>COUNTIFS(Melhorias!$B$1:$B$1906,Resumo!$A99,Melhorias!$C$1:$C$1906,Resumo!B$1)</f>
        <v>0</v>
      </c>
      <c r="C99" s="8">
        <f>COUNTIFS(Melhorias!$B$1:$B$1906,Resumo!$A99,Melhorias!$C$1:$C$1906,Resumo!C$1)</f>
        <v>0</v>
      </c>
      <c r="D99" s="8">
        <f>SUMIFS(Melhorias!$D$1:$D$1906,Melhorias!$B$1:$B$1906,Resumo!$A99,Melhorias!$C$1:$C$1906,Resumo!D$1)</f>
        <v>0</v>
      </c>
      <c r="E99" s="8">
        <f>COUNTIFS(Melhorias!$B$1:$B$1906,Resumo!$A99,Melhorias!$C$1:$C$1906,Resumo!E$1)</f>
        <v>0</v>
      </c>
      <c r="F99" s="8">
        <f>COUNTIFS(Melhorias!$B$1:$B$1906,Resumo!$A99,Melhorias!$C$1:$C$1906,Resumo!F$1)</f>
        <v>1</v>
      </c>
      <c r="G99" s="8">
        <f>COUNTIFS(Melhorias!$B$1:$B$1906,Resumo!$A99,Melhorias!$C$1:$C$1906,Resumo!G$1)</f>
        <v>0</v>
      </c>
      <c r="H99" s="8">
        <f>COUNTIFS(Melhorias!$B$1:$B$1906,Resumo!$A99,Melhorias!$C$1:$C$1906,Resumo!H$1)</f>
        <v>0</v>
      </c>
      <c r="I99" s="8">
        <f>COUNTIFS(Melhorias!$B$1:$B$1906,Resumo!$A99,Melhorias!$C$1:$C$1906,Resumo!I$1)</f>
        <v>0</v>
      </c>
      <c r="J99" s="8">
        <f t="shared" si="1"/>
        <v>1040</v>
      </c>
    </row>
    <row r="100" spans="1:10" x14ac:dyDescent="0.2">
      <c r="A100" s="8" t="s">
        <v>86</v>
      </c>
      <c r="B100" s="8">
        <f>COUNTIFS(Melhorias!$B$1:$B$1906,Resumo!$A100,Melhorias!$C$1:$C$1906,Resumo!B$1)</f>
        <v>0</v>
      </c>
      <c r="C100" s="8">
        <f>COUNTIFS(Melhorias!$B$1:$B$1906,Resumo!$A100,Melhorias!$C$1:$C$1906,Resumo!C$1)</f>
        <v>0</v>
      </c>
      <c r="D100" s="8">
        <f>SUMIFS(Melhorias!$D$1:$D$1906,Melhorias!$B$1:$B$1906,Resumo!$A100,Melhorias!$C$1:$C$1906,Resumo!D$1)</f>
        <v>0</v>
      </c>
      <c r="E100" s="8">
        <f>COUNTIFS(Melhorias!$B$1:$B$1906,Resumo!$A100,Melhorias!$C$1:$C$1906,Resumo!E$1)</f>
        <v>0</v>
      </c>
      <c r="F100" s="8">
        <f>COUNTIFS(Melhorias!$B$1:$B$1906,Resumo!$A100,Melhorias!$C$1:$C$1906,Resumo!F$1)</f>
        <v>0</v>
      </c>
      <c r="G100" s="8">
        <f>COUNTIFS(Melhorias!$B$1:$B$1906,Resumo!$A100,Melhorias!$C$1:$C$1906,Resumo!G$1)</f>
        <v>0</v>
      </c>
      <c r="H100" s="8">
        <f>COUNTIFS(Melhorias!$B$1:$B$1906,Resumo!$A100,Melhorias!$C$1:$C$1906,Resumo!H$1)</f>
        <v>1</v>
      </c>
      <c r="I100" s="8">
        <f>COUNTIFS(Melhorias!$B$1:$B$1906,Resumo!$A100,Melhorias!$C$1:$C$1906,Resumo!I$1)</f>
        <v>0</v>
      </c>
      <c r="J100" s="8">
        <f t="shared" si="1"/>
        <v>1040</v>
      </c>
    </row>
    <row r="101" spans="1:10" x14ac:dyDescent="0.2">
      <c r="A101" s="8" t="s">
        <v>85</v>
      </c>
      <c r="B101" s="8">
        <f>COUNTIFS(Melhorias!$B$1:$B$1906,Resumo!$A101,Melhorias!$C$1:$C$1906,Resumo!B$1)</f>
        <v>0</v>
      </c>
      <c r="C101" s="8">
        <f>COUNTIFS(Melhorias!$B$1:$B$1906,Resumo!$A101,Melhorias!$C$1:$C$1906,Resumo!C$1)</f>
        <v>0</v>
      </c>
      <c r="D101" s="8">
        <f>SUMIFS(Melhorias!$D$1:$D$1906,Melhorias!$B$1:$B$1906,Resumo!$A101,Melhorias!$C$1:$C$1906,Resumo!D$1)</f>
        <v>1.1000000000000001</v>
      </c>
      <c r="E101" s="8">
        <f>COUNTIFS(Melhorias!$B$1:$B$1906,Resumo!$A101,Melhorias!$C$1:$C$1906,Resumo!E$1)</f>
        <v>0</v>
      </c>
      <c r="F101" s="8">
        <f>COUNTIFS(Melhorias!$B$1:$B$1906,Resumo!$A101,Melhorias!$C$1:$C$1906,Resumo!F$1)</f>
        <v>0</v>
      </c>
      <c r="G101" s="8">
        <f>COUNTIFS(Melhorias!$B$1:$B$1906,Resumo!$A101,Melhorias!$C$1:$C$1906,Resumo!G$1)</f>
        <v>2</v>
      </c>
      <c r="H101" s="8">
        <f>COUNTIFS(Melhorias!$B$1:$B$1906,Resumo!$A101,Melhorias!$C$1:$C$1906,Resumo!H$1)</f>
        <v>0</v>
      </c>
      <c r="I101" s="8">
        <f>COUNTIFS(Melhorias!$B$1:$B$1906,Resumo!$A101,Melhorias!$C$1:$C$1906,Resumo!I$1)</f>
        <v>0</v>
      </c>
      <c r="J101" s="8">
        <f t="shared" si="1"/>
        <v>2080</v>
      </c>
    </row>
    <row r="102" spans="1:10" x14ac:dyDescent="0.2">
      <c r="A102" s="8" t="s">
        <v>293</v>
      </c>
      <c r="B102" s="8">
        <f>COUNTIFS(Melhorias!$B$1:$B$1906,Resumo!$A102,Melhorias!$C$1:$C$1906,Resumo!B$1)</f>
        <v>0</v>
      </c>
      <c r="C102" s="8">
        <f>COUNTIFS(Melhorias!$B$1:$B$1906,Resumo!$A102,Melhorias!$C$1:$C$1906,Resumo!C$1)</f>
        <v>0</v>
      </c>
      <c r="D102" s="8">
        <f>SUMIFS(Melhorias!$D$1:$D$1906,Melhorias!$B$1:$B$1906,Resumo!$A102,Melhorias!$C$1:$C$1906,Resumo!D$1)</f>
        <v>0</v>
      </c>
      <c r="E102" s="8">
        <f>COUNTIFS(Melhorias!$B$1:$B$1906,Resumo!$A102,Melhorias!$C$1:$C$1906,Resumo!E$1)</f>
        <v>0</v>
      </c>
      <c r="F102" s="8">
        <f>COUNTIFS(Melhorias!$B$1:$B$1906,Resumo!$A102,Melhorias!$C$1:$C$1906,Resumo!F$1)</f>
        <v>0</v>
      </c>
      <c r="G102" s="8">
        <f>COUNTIFS(Melhorias!$B$1:$B$1906,Resumo!$A102,Melhorias!$C$1:$C$1906,Resumo!G$1)</f>
        <v>1</v>
      </c>
      <c r="H102" s="8">
        <f>COUNTIFS(Melhorias!$B$1:$B$1906,Resumo!$A102,Melhorias!$C$1:$C$1906,Resumo!H$1)</f>
        <v>0</v>
      </c>
      <c r="I102" s="8">
        <f>COUNTIFS(Melhorias!$B$1:$B$1906,Resumo!$A102,Melhorias!$C$1:$C$1906,Resumo!I$1)</f>
        <v>0</v>
      </c>
      <c r="J102" s="8">
        <f t="shared" si="1"/>
        <v>1040</v>
      </c>
    </row>
    <row r="103" spans="1:10" x14ac:dyDescent="0.2">
      <c r="A103" s="8" t="s">
        <v>83</v>
      </c>
      <c r="B103" s="8">
        <f>COUNTIFS(Melhorias!$B$1:$B$1906,Resumo!$A103,Melhorias!$C$1:$C$1906,Resumo!B$1)</f>
        <v>0</v>
      </c>
      <c r="C103" s="8">
        <f>COUNTIFS(Melhorias!$B$1:$B$1906,Resumo!$A103,Melhorias!$C$1:$C$1906,Resumo!C$1)</f>
        <v>0</v>
      </c>
      <c r="D103" s="8">
        <f>SUMIFS(Melhorias!$D$1:$D$1906,Melhorias!$B$1:$B$1906,Resumo!$A103,Melhorias!$C$1:$C$1906,Resumo!D$1)</f>
        <v>0.8</v>
      </c>
      <c r="E103" s="8">
        <f>COUNTIFS(Melhorias!$B$1:$B$1906,Resumo!$A103,Melhorias!$C$1:$C$1906,Resumo!E$1)</f>
        <v>0</v>
      </c>
      <c r="F103" s="8">
        <f>COUNTIFS(Melhorias!$B$1:$B$1906,Resumo!$A103,Melhorias!$C$1:$C$1906,Resumo!F$1)</f>
        <v>0</v>
      </c>
      <c r="G103" s="8">
        <f>COUNTIFS(Melhorias!$B$1:$B$1906,Resumo!$A103,Melhorias!$C$1:$C$1906,Resumo!G$1)</f>
        <v>0</v>
      </c>
      <c r="H103" s="8">
        <f>COUNTIFS(Melhorias!$B$1:$B$1906,Resumo!$A103,Melhorias!$C$1:$C$1906,Resumo!H$1)</f>
        <v>0</v>
      </c>
      <c r="I103" s="8">
        <f>COUNTIFS(Melhorias!$B$1:$B$1906,Resumo!$A103,Melhorias!$C$1:$C$1906,Resumo!I$1)</f>
        <v>0</v>
      </c>
      <c r="J103" s="8">
        <f t="shared" si="1"/>
        <v>0</v>
      </c>
    </row>
    <row r="104" spans="1:10" x14ac:dyDescent="0.2">
      <c r="A104" s="8" t="s">
        <v>84</v>
      </c>
      <c r="B104" s="8">
        <f>COUNTIFS(Melhorias!$B$1:$B$1906,Resumo!$A104,Melhorias!$C$1:$C$1906,Resumo!B$1)</f>
        <v>0</v>
      </c>
      <c r="C104" s="8">
        <f>COUNTIFS(Melhorias!$B$1:$B$1906,Resumo!$A104,Melhorias!$C$1:$C$1906,Resumo!C$1)</f>
        <v>1</v>
      </c>
      <c r="D104" s="8">
        <f>SUMIFS(Melhorias!$D$1:$D$1906,Melhorias!$B$1:$B$1906,Resumo!$A104,Melhorias!$C$1:$C$1906,Resumo!D$1)</f>
        <v>1.6</v>
      </c>
      <c r="E104" s="8">
        <f>COUNTIFS(Melhorias!$B$1:$B$1906,Resumo!$A104,Melhorias!$C$1:$C$1906,Resumo!E$1)</f>
        <v>0</v>
      </c>
      <c r="F104" s="8">
        <f>COUNTIFS(Melhorias!$B$1:$B$1906,Resumo!$A104,Melhorias!$C$1:$C$1906,Resumo!F$1)</f>
        <v>0</v>
      </c>
      <c r="G104" s="8">
        <f>COUNTIFS(Melhorias!$B$1:$B$1906,Resumo!$A104,Melhorias!$C$1:$C$1906,Resumo!G$1)</f>
        <v>0</v>
      </c>
      <c r="H104" s="8">
        <f>COUNTIFS(Melhorias!$B$1:$B$1906,Resumo!$A104,Melhorias!$C$1:$C$1906,Resumo!H$1)</f>
        <v>0</v>
      </c>
      <c r="I104" s="8">
        <f>COUNTIFS(Melhorias!$B$1:$B$1906,Resumo!$A104,Melhorias!$C$1:$C$1906,Resumo!I$1)</f>
        <v>0</v>
      </c>
      <c r="J104" s="8">
        <f t="shared" si="1"/>
        <v>125</v>
      </c>
    </row>
    <row r="105" spans="1:10" x14ac:dyDescent="0.2">
      <c r="A105" s="8" t="s">
        <v>108</v>
      </c>
      <c r="B105" s="8">
        <f>COUNTIFS(Melhorias!$B$1:$B$1906,Resumo!$A105,Melhorias!$C$1:$C$1906,Resumo!B$1)</f>
        <v>0</v>
      </c>
      <c r="C105" s="8">
        <f>COUNTIFS(Melhorias!$B$1:$B$1906,Resumo!$A105,Melhorias!$C$1:$C$1906,Resumo!C$1)</f>
        <v>1</v>
      </c>
      <c r="D105" s="8">
        <f>SUMIFS(Melhorias!$D$1:$D$1906,Melhorias!$B$1:$B$1906,Resumo!$A105,Melhorias!$C$1:$C$1906,Resumo!D$1)</f>
        <v>0</v>
      </c>
      <c r="E105" s="8">
        <f>COUNTIFS(Melhorias!$B$1:$B$1906,Resumo!$A105,Melhorias!$C$1:$C$1906,Resumo!E$1)</f>
        <v>0</v>
      </c>
      <c r="F105" s="8">
        <f>COUNTIFS(Melhorias!$B$1:$B$1906,Resumo!$A105,Melhorias!$C$1:$C$1906,Resumo!F$1)</f>
        <v>1</v>
      </c>
      <c r="G105" s="8">
        <f>COUNTIFS(Melhorias!$B$1:$B$1906,Resumo!$A105,Melhorias!$C$1:$C$1906,Resumo!G$1)</f>
        <v>0</v>
      </c>
      <c r="H105" s="8">
        <f>COUNTIFS(Melhorias!$B$1:$B$1906,Resumo!$A105,Melhorias!$C$1:$C$1906,Resumo!H$1)</f>
        <v>0</v>
      </c>
      <c r="I105" s="8">
        <f>COUNTIFS(Melhorias!$B$1:$B$1906,Resumo!$A105,Melhorias!$C$1:$C$1906,Resumo!I$1)</f>
        <v>0</v>
      </c>
      <c r="J105" s="8">
        <f t="shared" si="1"/>
        <v>1165</v>
      </c>
    </row>
    <row r="106" spans="1:10" x14ac:dyDescent="0.2">
      <c r="A106" s="8" t="s">
        <v>294</v>
      </c>
      <c r="B106" s="8">
        <f>COUNTIFS(Melhorias!$B$1:$B$1906,Resumo!$A106,Melhorias!$C$1:$C$1906,Resumo!B$1)</f>
        <v>0</v>
      </c>
      <c r="C106" s="8">
        <f>COUNTIFS(Melhorias!$B$1:$B$1906,Resumo!$A106,Melhorias!$C$1:$C$1906,Resumo!C$1)</f>
        <v>2</v>
      </c>
      <c r="D106" s="8">
        <f>SUMIFS(Melhorias!$D$1:$D$1906,Melhorias!$B$1:$B$1906,Resumo!$A106,Melhorias!$C$1:$C$1906,Resumo!D$1)</f>
        <v>0</v>
      </c>
      <c r="E106" s="8">
        <f>COUNTIFS(Melhorias!$B$1:$B$1906,Resumo!$A106,Melhorias!$C$1:$C$1906,Resumo!E$1)</f>
        <v>0</v>
      </c>
      <c r="F106" s="8">
        <f>COUNTIFS(Melhorias!$B$1:$B$1906,Resumo!$A106,Melhorias!$C$1:$C$1906,Resumo!F$1)</f>
        <v>0</v>
      </c>
      <c r="G106" s="8">
        <f>COUNTIFS(Melhorias!$B$1:$B$1906,Resumo!$A106,Melhorias!$C$1:$C$1906,Resumo!G$1)</f>
        <v>0</v>
      </c>
      <c r="H106" s="8">
        <f>COUNTIFS(Melhorias!$B$1:$B$1906,Resumo!$A106,Melhorias!$C$1:$C$1906,Resumo!H$1)</f>
        <v>0</v>
      </c>
      <c r="I106" s="8">
        <f>COUNTIFS(Melhorias!$B$1:$B$1906,Resumo!$A106,Melhorias!$C$1:$C$1906,Resumo!I$1)</f>
        <v>0</v>
      </c>
      <c r="J106" s="8">
        <f t="shared" si="1"/>
        <v>250</v>
      </c>
    </row>
    <row r="107" spans="1:10" x14ac:dyDescent="0.2">
      <c r="A107" s="8" t="s">
        <v>295</v>
      </c>
      <c r="B107" s="8">
        <f>COUNTIFS(Melhorias!$B$1:$B$1906,Resumo!$A107,Melhorias!$C$1:$C$1906,Resumo!B$1)</f>
        <v>0</v>
      </c>
      <c r="C107" s="8">
        <f>COUNTIFS(Melhorias!$B$1:$B$1906,Resumo!$A107,Melhorias!$C$1:$C$1906,Resumo!C$1)</f>
        <v>0</v>
      </c>
      <c r="D107" s="8">
        <f>SUMIFS(Melhorias!$D$1:$D$1906,Melhorias!$B$1:$B$1906,Resumo!$A107,Melhorias!$C$1:$C$1906,Resumo!D$1)</f>
        <v>0</v>
      </c>
      <c r="E107" s="8">
        <f>COUNTIFS(Melhorias!$B$1:$B$1906,Resumo!$A107,Melhorias!$C$1:$C$1906,Resumo!E$1)</f>
        <v>0</v>
      </c>
      <c r="F107" s="8">
        <f>COUNTIFS(Melhorias!$B$1:$B$1906,Resumo!$A107,Melhorias!$C$1:$C$1906,Resumo!F$1)</f>
        <v>0</v>
      </c>
      <c r="G107" s="8">
        <f>COUNTIFS(Melhorias!$B$1:$B$1906,Resumo!$A107,Melhorias!$C$1:$C$1906,Resumo!G$1)</f>
        <v>0</v>
      </c>
      <c r="H107" s="8">
        <f>COUNTIFS(Melhorias!$B$1:$B$1906,Resumo!$A107,Melhorias!$C$1:$C$1906,Resumo!H$1)</f>
        <v>0</v>
      </c>
      <c r="I107" s="8">
        <f>COUNTIFS(Melhorias!$B$1:$B$1906,Resumo!$A107,Melhorias!$C$1:$C$1906,Resumo!I$1)</f>
        <v>0</v>
      </c>
      <c r="J107" s="8">
        <f t="shared" si="1"/>
        <v>0</v>
      </c>
    </row>
    <row r="108" spans="1:10" x14ac:dyDescent="0.2">
      <c r="A108" s="8" t="s">
        <v>107</v>
      </c>
      <c r="B108" s="8">
        <f>COUNTIFS(Melhorias!$B$1:$B$1906,Resumo!$A108,Melhorias!$C$1:$C$1906,Resumo!B$1)</f>
        <v>0</v>
      </c>
      <c r="C108" s="8">
        <f>COUNTIFS(Melhorias!$B$1:$B$1906,Resumo!$A108,Melhorias!$C$1:$C$1906,Resumo!C$1)</f>
        <v>0</v>
      </c>
      <c r="D108" s="8">
        <f>SUMIFS(Melhorias!$D$1:$D$1906,Melhorias!$B$1:$B$1906,Resumo!$A108,Melhorias!$C$1:$C$1906,Resumo!D$1)</f>
        <v>0</v>
      </c>
      <c r="E108" s="8">
        <f>COUNTIFS(Melhorias!$B$1:$B$1906,Resumo!$A108,Melhorias!$C$1:$C$1906,Resumo!E$1)</f>
        <v>0</v>
      </c>
      <c r="F108" s="8">
        <f>COUNTIFS(Melhorias!$B$1:$B$1906,Resumo!$A108,Melhorias!$C$1:$C$1906,Resumo!F$1)</f>
        <v>0</v>
      </c>
      <c r="G108" s="8">
        <f>COUNTIFS(Melhorias!$B$1:$B$1906,Resumo!$A108,Melhorias!$C$1:$C$1906,Resumo!G$1)</f>
        <v>1</v>
      </c>
      <c r="H108" s="8">
        <f>COUNTIFS(Melhorias!$B$1:$B$1906,Resumo!$A108,Melhorias!$C$1:$C$1906,Resumo!H$1)</f>
        <v>0</v>
      </c>
      <c r="I108" s="8">
        <f>COUNTIFS(Melhorias!$B$1:$B$1906,Resumo!$A108,Melhorias!$C$1:$C$1906,Resumo!I$1)</f>
        <v>0</v>
      </c>
      <c r="J108" s="8">
        <f t="shared" si="1"/>
        <v>1040</v>
      </c>
    </row>
    <row r="109" spans="1:10" x14ac:dyDescent="0.2">
      <c r="A109" s="8" t="s">
        <v>106</v>
      </c>
      <c r="B109" s="8">
        <f>COUNTIFS(Melhorias!$B$1:$B$1906,Resumo!$A109,Melhorias!$C$1:$C$1906,Resumo!B$1)</f>
        <v>0</v>
      </c>
      <c r="C109" s="8">
        <f>COUNTIFS(Melhorias!$B$1:$B$1906,Resumo!$A109,Melhorias!$C$1:$C$1906,Resumo!C$1)</f>
        <v>1</v>
      </c>
      <c r="D109" s="8">
        <f>SUMIFS(Melhorias!$D$1:$D$1906,Melhorias!$B$1:$B$1906,Resumo!$A109,Melhorias!$C$1:$C$1906,Resumo!D$1)</f>
        <v>0</v>
      </c>
      <c r="E109" s="8">
        <f>COUNTIFS(Melhorias!$B$1:$B$1906,Resumo!$A109,Melhorias!$C$1:$C$1906,Resumo!E$1)</f>
        <v>0</v>
      </c>
      <c r="F109" s="8">
        <f>COUNTIFS(Melhorias!$B$1:$B$1906,Resumo!$A109,Melhorias!$C$1:$C$1906,Resumo!F$1)</f>
        <v>1</v>
      </c>
      <c r="G109" s="8">
        <f>COUNTIFS(Melhorias!$B$1:$B$1906,Resumo!$A109,Melhorias!$C$1:$C$1906,Resumo!G$1)</f>
        <v>0</v>
      </c>
      <c r="H109" s="8">
        <f>COUNTIFS(Melhorias!$B$1:$B$1906,Resumo!$A109,Melhorias!$C$1:$C$1906,Resumo!H$1)</f>
        <v>0</v>
      </c>
      <c r="I109" s="8">
        <f>COUNTIFS(Melhorias!$B$1:$B$1906,Resumo!$A109,Melhorias!$C$1:$C$1906,Resumo!I$1)</f>
        <v>0</v>
      </c>
      <c r="J109" s="8">
        <f t="shared" si="1"/>
        <v>1165</v>
      </c>
    </row>
    <row r="110" spans="1:10" x14ac:dyDescent="0.2">
      <c r="A110" s="8" t="s">
        <v>105</v>
      </c>
      <c r="B110" s="8">
        <f>COUNTIFS(Melhorias!$B$1:$B$1906,Resumo!$A110,Melhorias!$C$1:$C$1906,Resumo!B$1)</f>
        <v>0</v>
      </c>
      <c r="C110" s="8">
        <f>COUNTIFS(Melhorias!$B$1:$B$1906,Resumo!$A110,Melhorias!$C$1:$C$1906,Resumo!C$1)</f>
        <v>0</v>
      </c>
      <c r="D110" s="8">
        <f>SUMIFS(Melhorias!$D$1:$D$1906,Melhorias!$B$1:$B$1906,Resumo!$A110,Melhorias!$C$1:$C$1906,Resumo!D$1)</f>
        <v>0</v>
      </c>
      <c r="E110" s="8">
        <f>COUNTIFS(Melhorias!$B$1:$B$1906,Resumo!$A110,Melhorias!$C$1:$C$1906,Resumo!E$1)</f>
        <v>0</v>
      </c>
      <c r="F110" s="8">
        <f>COUNTIFS(Melhorias!$B$1:$B$1906,Resumo!$A110,Melhorias!$C$1:$C$1906,Resumo!F$1)</f>
        <v>2</v>
      </c>
      <c r="G110" s="8">
        <f>COUNTIFS(Melhorias!$B$1:$B$1906,Resumo!$A110,Melhorias!$C$1:$C$1906,Resumo!G$1)</f>
        <v>0</v>
      </c>
      <c r="H110" s="8">
        <f>COUNTIFS(Melhorias!$B$1:$B$1906,Resumo!$A110,Melhorias!$C$1:$C$1906,Resumo!H$1)</f>
        <v>0</v>
      </c>
      <c r="I110" s="8">
        <f>COUNTIFS(Melhorias!$B$1:$B$1906,Resumo!$A110,Melhorias!$C$1:$C$1906,Resumo!I$1)</f>
        <v>0</v>
      </c>
      <c r="J110" s="8">
        <f t="shared" si="1"/>
        <v>2080</v>
      </c>
    </row>
    <row r="111" spans="1:10" x14ac:dyDescent="0.2">
      <c r="A111" s="8" t="s">
        <v>104</v>
      </c>
      <c r="B111" s="8">
        <f>COUNTIFS(Melhorias!$B$1:$B$1906,Resumo!$A111,Melhorias!$C$1:$C$1906,Resumo!B$1)</f>
        <v>0</v>
      </c>
      <c r="C111" s="8">
        <f>COUNTIFS(Melhorias!$B$1:$B$1906,Resumo!$A111,Melhorias!$C$1:$C$1906,Resumo!C$1)</f>
        <v>0</v>
      </c>
      <c r="D111" s="8">
        <f>SUMIFS(Melhorias!$D$1:$D$1906,Melhorias!$B$1:$B$1906,Resumo!$A111,Melhorias!$C$1:$C$1906,Resumo!D$1)</f>
        <v>1</v>
      </c>
      <c r="E111" s="8">
        <f>COUNTIFS(Melhorias!$B$1:$B$1906,Resumo!$A111,Melhorias!$C$1:$C$1906,Resumo!E$1)</f>
        <v>0</v>
      </c>
      <c r="F111" s="8">
        <f>COUNTIFS(Melhorias!$B$1:$B$1906,Resumo!$A111,Melhorias!$C$1:$C$1906,Resumo!F$1)</f>
        <v>3</v>
      </c>
      <c r="G111" s="8">
        <f>COUNTIFS(Melhorias!$B$1:$B$1906,Resumo!$A111,Melhorias!$C$1:$C$1906,Resumo!G$1)</f>
        <v>2</v>
      </c>
      <c r="H111" s="8">
        <f>COUNTIFS(Melhorias!$B$1:$B$1906,Resumo!$A111,Melhorias!$C$1:$C$1906,Resumo!H$1)</f>
        <v>0</v>
      </c>
      <c r="I111" s="8">
        <f>COUNTIFS(Melhorias!$B$1:$B$1906,Resumo!$A111,Melhorias!$C$1:$C$1906,Resumo!I$1)</f>
        <v>0</v>
      </c>
      <c r="J111" s="8">
        <f t="shared" si="1"/>
        <v>5200</v>
      </c>
    </row>
    <row r="112" spans="1:10" x14ac:dyDescent="0.2">
      <c r="A112" s="8" t="s">
        <v>103</v>
      </c>
      <c r="B112" s="8">
        <f>COUNTIFS(Melhorias!$B$1:$B$1906,Resumo!$A112,Melhorias!$C$1:$C$1906,Resumo!B$1)</f>
        <v>0</v>
      </c>
      <c r="C112" s="8">
        <f>COUNTIFS(Melhorias!$B$1:$B$1906,Resumo!$A112,Melhorias!$C$1:$C$1906,Resumo!C$1)</f>
        <v>0</v>
      </c>
      <c r="D112" s="8">
        <f>SUMIFS(Melhorias!$D$1:$D$1906,Melhorias!$B$1:$B$1906,Resumo!$A112,Melhorias!$C$1:$C$1906,Resumo!D$1)</f>
        <v>0</v>
      </c>
      <c r="E112" s="8">
        <f>COUNTIFS(Melhorias!$B$1:$B$1906,Resumo!$A112,Melhorias!$C$1:$C$1906,Resumo!E$1)</f>
        <v>0</v>
      </c>
      <c r="F112" s="8">
        <f>COUNTIFS(Melhorias!$B$1:$B$1906,Resumo!$A112,Melhorias!$C$1:$C$1906,Resumo!F$1)</f>
        <v>3</v>
      </c>
      <c r="G112" s="8">
        <f>COUNTIFS(Melhorias!$B$1:$B$1906,Resumo!$A112,Melhorias!$C$1:$C$1906,Resumo!G$1)</f>
        <v>0</v>
      </c>
      <c r="H112" s="8">
        <f>COUNTIFS(Melhorias!$B$1:$B$1906,Resumo!$A112,Melhorias!$C$1:$C$1906,Resumo!H$1)</f>
        <v>0</v>
      </c>
      <c r="I112" s="8">
        <f>COUNTIFS(Melhorias!$B$1:$B$1906,Resumo!$A112,Melhorias!$C$1:$C$1906,Resumo!I$1)</f>
        <v>2</v>
      </c>
      <c r="J112" s="8">
        <f t="shared" si="1"/>
        <v>3614</v>
      </c>
    </row>
    <row r="113" spans="1:10" x14ac:dyDescent="0.2">
      <c r="A113" s="8" t="s">
        <v>296</v>
      </c>
      <c r="B113" s="8">
        <f>COUNTIFS(Melhorias!$B$1:$B$1906,Resumo!$A113,Melhorias!$C$1:$C$1906,Resumo!B$1)</f>
        <v>0</v>
      </c>
      <c r="C113" s="8">
        <f>COUNTIFS(Melhorias!$B$1:$B$1906,Resumo!$A113,Melhorias!$C$1:$C$1906,Resumo!C$1)</f>
        <v>0</v>
      </c>
      <c r="D113" s="8">
        <f>SUMIFS(Melhorias!$D$1:$D$1906,Melhorias!$B$1:$B$1906,Resumo!$A113,Melhorias!$C$1:$C$1906,Resumo!D$1)</f>
        <v>0</v>
      </c>
      <c r="E113" s="8">
        <f>COUNTIFS(Melhorias!$B$1:$B$1906,Resumo!$A113,Melhorias!$C$1:$C$1906,Resumo!E$1)</f>
        <v>0</v>
      </c>
      <c r="F113" s="8">
        <f>COUNTIFS(Melhorias!$B$1:$B$1906,Resumo!$A113,Melhorias!$C$1:$C$1906,Resumo!F$1)</f>
        <v>0</v>
      </c>
      <c r="G113" s="8">
        <f>COUNTIFS(Melhorias!$B$1:$B$1906,Resumo!$A113,Melhorias!$C$1:$C$1906,Resumo!G$1)</f>
        <v>0</v>
      </c>
      <c r="H113" s="8">
        <f>COUNTIFS(Melhorias!$B$1:$B$1906,Resumo!$A113,Melhorias!$C$1:$C$1906,Resumo!H$1)</f>
        <v>0</v>
      </c>
      <c r="I113" s="8">
        <f>COUNTIFS(Melhorias!$B$1:$B$1906,Resumo!$A113,Melhorias!$C$1:$C$1906,Resumo!I$1)</f>
        <v>0</v>
      </c>
      <c r="J113" s="8">
        <f t="shared" si="1"/>
        <v>0</v>
      </c>
    </row>
    <row r="114" spans="1:10" x14ac:dyDescent="0.2">
      <c r="A114" s="8" t="s">
        <v>102</v>
      </c>
      <c r="B114" s="8">
        <f>COUNTIFS(Melhorias!$B$1:$B$1906,Resumo!$A114,Melhorias!$C$1:$C$1906,Resumo!B$1)</f>
        <v>0</v>
      </c>
      <c r="C114" s="8">
        <f>COUNTIFS(Melhorias!$B$1:$B$1906,Resumo!$A114,Melhorias!$C$1:$C$1906,Resumo!C$1)</f>
        <v>0</v>
      </c>
      <c r="D114" s="8">
        <f>SUMIFS(Melhorias!$D$1:$D$1906,Melhorias!$B$1:$B$1906,Resumo!$A114,Melhorias!$C$1:$C$1906,Resumo!D$1)</f>
        <v>0</v>
      </c>
      <c r="E114" s="8">
        <f>COUNTIFS(Melhorias!$B$1:$B$1906,Resumo!$A114,Melhorias!$C$1:$C$1906,Resumo!E$1)</f>
        <v>0</v>
      </c>
      <c r="F114" s="8">
        <f>COUNTIFS(Melhorias!$B$1:$B$1906,Resumo!$A114,Melhorias!$C$1:$C$1906,Resumo!F$1)</f>
        <v>0</v>
      </c>
      <c r="G114" s="8">
        <f>COUNTIFS(Melhorias!$B$1:$B$1906,Resumo!$A114,Melhorias!$C$1:$C$1906,Resumo!G$1)</f>
        <v>0</v>
      </c>
      <c r="H114" s="8">
        <f>COUNTIFS(Melhorias!$B$1:$B$1906,Resumo!$A114,Melhorias!$C$1:$C$1906,Resumo!H$1)</f>
        <v>0</v>
      </c>
      <c r="I114" s="8">
        <f>COUNTIFS(Melhorias!$B$1:$B$1906,Resumo!$A114,Melhorias!$C$1:$C$1906,Resumo!I$1)</f>
        <v>0</v>
      </c>
      <c r="J114" s="8">
        <f t="shared" si="1"/>
        <v>0</v>
      </c>
    </row>
    <row r="115" spans="1:10" x14ac:dyDescent="0.2">
      <c r="A115" s="8" t="s">
        <v>101</v>
      </c>
      <c r="B115" s="8">
        <f>COUNTIFS(Melhorias!$B$1:$B$1906,Resumo!$A115,Melhorias!$C$1:$C$1906,Resumo!B$1)</f>
        <v>0</v>
      </c>
      <c r="C115" s="8">
        <f>COUNTIFS(Melhorias!$B$1:$B$1906,Resumo!$A115,Melhorias!$C$1:$C$1906,Resumo!C$1)</f>
        <v>0</v>
      </c>
      <c r="D115" s="8">
        <f>SUMIFS(Melhorias!$D$1:$D$1906,Melhorias!$B$1:$B$1906,Resumo!$A115,Melhorias!$C$1:$C$1906,Resumo!D$1)</f>
        <v>0</v>
      </c>
      <c r="E115" s="8">
        <f>COUNTIFS(Melhorias!$B$1:$B$1906,Resumo!$A115,Melhorias!$C$1:$C$1906,Resumo!E$1)</f>
        <v>0</v>
      </c>
      <c r="F115" s="8">
        <f>COUNTIFS(Melhorias!$B$1:$B$1906,Resumo!$A115,Melhorias!$C$1:$C$1906,Resumo!F$1)</f>
        <v>0</v>
      </c>
      <c r="G115" s="8">
        <f>COUNTIFS(Melhorias!$B$1:$B$1906,Resumo!$A115,Melhorias!$C$1:$C$1906,Resumo!G$1)</f>
        <v>0</v>
      </c>
      <c r="H115" s="8">
        <f>COUNTIFS(Melhorias!$B$1:$B$1906,Resumo!$A115,Melhorias!$C$1:$C$1906,Resumo!H$1)</f>
        <v>0</v>
      </c>
      <c r="I115" s="8">
        <f>COUNTIFS(Melhorias!$B$1:$B$1906,Resumo!$A115,Melhorias!$C$1:$C$1906,Resumo!I$1)</f>
        <v>0</v>
      </c>
      <c r="J115" s="8">
        <f t="shared" si="1"/>
        <v>0</v>
      </c>
    </row>
    <row r="116" spans="1:10" x14ac:dyDescent="0.2">
      <c r="A116" s="8" t="s">
        <v>100</v>
      </c>
      <c r="B116" s="8">
        <f>COUNTIFS(Melhorias!$B$1:$B$1906,Resumo!$A116,Melhorias!$C$1:$C$1906,Resumo!B$1)</f>
        <v>0</v>
      </c>
      <c r="C116" s="8">
        <f>COUNTIFS(Melhorias!$B$1:$B$1906,Resumo!$A116,Melhorias!$C$1:$C$1906,Resumo!C$1)</f>
        <v>0</v>
      </c>
      <c r="D116" s="8">
        <f>SUMIFS(Melhorias!$D$1:$D$1906,Melhorias!$B$1:$B$1906,Resumo!$A116,Melhorias!$C$1:$C$1906,Resumo!D$1)</f>
        <v>0</v>
      </c>
      <c r="E116" s="8">
        <f>COUNTIFS(Melhorias!$B$1:$B$1906,Resumo!$A116,Melhorias!$C$1:$C$1906,Resumo!E$1)</f>
        <v>0</v>
      </c>
      <c r="F116" s="8">
        <f>COUNTIFS(Melhorias!$B$1:$B$1906,Resumo!$A116,Melhorias!$C$1:$C$1906,Resumo!F$1)</f>
        <v>2</v>
      </c>
      <c r="G116" s="8">
        <f>COUNTIFS(Melhorias!$B$1:$B$1906,Resumo!$A116,Melhorias!$C$1:$C$1906,Resumo!G$1)</f>
        <v>0</v>
      </c>
      <c r="H116" s="8">
        <f>COUNTIFS(Melhorias!$B$1:$B$1906,Resumo!$A116,Melhorias!$C$1:$C$1906,Resumo!H$1)</f>
        <v>0</v>
      </c>
      <c r="I116" s="8">
        <f>COUNTIFS(Melhorias!$B$1:$B$1906,Resumo!$A116,Melhorias!$C$1:$C$1906,Resumo!I$1)</f>
        <v>0</v>
      </c>
      <c r="J116" s="8">
        <f t="shared" si="1"/>
        <v>2080</v>
      </c>
    </row>
    <row r="117" spans="1:10" x14ac:dyDescent="0.2">
      <c r="A117" s="8" t="s">
        <v>98</v>
      </c>
      <c r="B117" s="8">
        <f>COUNTIFS(Melhorias!$B$1:$B$1906,Resumo!$A117,Melhorias!$C$1:$C$1906,Resumo!B$1)</f>
        <v>0</v>
      </c>
      <c r="C117" s="8">
        <f>COUNTIFS(Melhorias!$B$1:$B$1906,Resumo!$A117,Melhorias!$C$1:$C$1906,Resumo!C$1)</f>
        <v>1</v>
      </c>
      <c r="D117" s="8">
        <f>SUMIFS(Melhorias!$D$1:$D$1906,Melhorias!$B$1:$B$1906,Resumo!$A117,Melhorias!$C$1:$C$1906,Resumo!D$1)</f>
        <v>0</v>
      </c>
      <c r="E117" s="8">
        <f>COUNTIFS(Melhorias!$B$1:$B$1906,Resumo!$A117,Melhorias!$C$1:$C$1906,Resumo!E$1)</f>
        <v>0</v>
      </c>
      <c r="F117" s="8">
        <f>COUNTIFS(Melhorias!$B$1:$B$1906,Resumo!$A117,Melhorias!$C$1:$C$1906,Resumo!F$1)</f>
        <v>0</v>
      </c>
      <c r="G117" s="8">
        <f>COUNTIFS(Melhorias!$B$1:$B$1906,Resumo!$A117,Melhorias!$C$1:$C$1906,Resumo!G$1)</f>
        <v>1</v>
      </c>
      <c r="H117" s="8">
        <f>COUNTIFS(Melhorias!$B$1:$B$1906,Resumo!$A117,Melhorias!$C$1:$C$1906,Resumo!H$1)</f>
        <v>0</v>
      </c>
      <c r="I117" s="8">
        <f>COUNTIFS(Melhorias!$B$1:$B$1906,Resumo!$A117,Melhorias!$C$1:$C$1906,Resumo!I$1)</f>
        <v>1</v>
      </c>
      <c r="J117" s="8">
        <f t="shared" si="1"/>
        <v>1412</v>
      </c>
    </row>
    <row r="118" spans="1:10" x14ac:dyDescent="0.2">
      <c r="A118" s="8" t="s">
        <v>99</v>
      </c>
      <c r="B118" s="8">
        <f>COUNTIFS(Melhorias!$B$1:$B$1906,Resumo!$A118,Melhorias!$C$1:$C$1906,Resumo!B$1)</f>
        <v>0</v>
      </c>
      <c r="C118" s="8">
        <f>COUNTIFS(Melhorias!$B$1:$B$1906,Resumo!$A118,Melhorias!$C$1:$C$1906,Resumo!C$1)</f>
        <v>1</v>
      </c>
      <c r="D118" s="8">
        <f>SUMIFS(Melhorias!$D$1:$D$1906,Melhorias!$B$1:$B$1906,Resumo!$A118,Melhorias!$C$1:$C$1906,Resumo!D$1)</f>
        <v>0</v>
      </c>
      <c r="E118" s="8">
        <f>COUNTIFS(Melhorias!$B$1:$B$1906,Resumo!$A118,Melhorias!$C$1:$C$1906,Resumo!E$1)</f>
        <v>0</v>
      </c>
      <c r="F118" s="8">
        <f>COUNTIFS(Melhorias!$B$1:$B$1906,Resumo!$A118,Melhorias!$C$1:$C$1906,Resumo!F$1)</f>
        <v>1</v>
      </c>
      <c r="G118" s="8">
        <f>COUNTIFS(Melhorias!$B$1:$B$1906,Resumo!$A118,Melhorias!$C$1:$C$1906,Resumo!G$1)</f>
        <v>0</v>
      </c>
      <c r="H118" s="8">
        <f>COUNTIFS(Melhorias!$B$1:$B$1906,Resumo!$A118,Melhorias!$C$1:$C$1906,Resumo!H$1)</f>
        <v>0</v>
      </c>
      <c r="I118" s="8">
        <f>COUNTIFS(Melhorias!$B$1:$B$1906,Resumo!$A118,Melhorias!$C$1:$C$1906,Resumo!I$1)</f>
        <v>2</v>
      </c>
      <c r="J118" s="8">
        <f t="shared" si="1"/>
        <v>1659</v>
      </c>
    </row>
    <row r="119" spans="1:10" x14ac:dyDescent="0.2">
      <c r="A119" s="8" t="s">
        <v>97</v>
      </c>
      <c r="B119" s="8">
        <f>COUNTIFS(Melhorias!$B$1:$B$1906,Resumo!$A119,Melhorias!$C$1:$C$1906,Resumo!B$1)</f>
        <v>0</v>
      </c>
      <c r="C119" s="8">
        <f>COUNTIFS(Melhorias!$B$1:$B$1906,Resumo!$A119,Melhorias!$C$1:$C$1906,Resumo!C$1)</f>
        <v>0</v>
      </c>
      <c r="D119" s="8">
        <f>SUMIFS(Melhorias!$D$1:$D$1906,Melhorias!$B$1:$B$1906,Resumo!$A119,Melhorias!$C$1:$C$1906,Resumo!D$1)</f>
        <v>0</v>
      </c>
      <c r="E119" s="8">
        <f>COUNTIFS(Melhorias!$B$1:$B$1906,Resumo!$A119,Melhorias!$C$1:$C$1906,Resumo!E$1)</f>
        <v>0</v>
      </c>
      <c r="F119" s="8">
        <f>COUNTIFS(Melhorias!$B$1:$B$1906,Resumo!$A119,Melhorias!$C$1:$C$1906,Resumo!F$1)</f>
        <v>1</v>
      </c>
      <c r="G119" s="8">
        <f>COUNTIFS(Melhorias!$B$1:$B$1906,Resumo!$A119,Melhorias!$C$1:$C$1906,Resumo!G$1)</f>
        <v>0</v>
      </c>
      <c r="H119" s="8">
        <f>COUNTIFS(Melhorias!$B$1:$B$1906,Resumo!$A119,Melhorias!$C$1:$C$1906,Resumo!H$1)</f>
        <v>0</v>
      </c>
      <c r="I119" s="8">
        <f>COUNTIFS(Melhorias!$B$1:$B$1906,Resumo!$A119,Melhorias!$C$1:$C$1906,Resumo!I$1)</f>
        <v>1</v>
      </c>
      <c r="J119" s="8">
        <f t="shared" si="1"/>
        <v>1287</v>
      </c>
    </row>
    <row r="120" spans="1:10" x14ac:dyDescent="0.2">
      <c r="A120" s="8" t="s">
        <v>96</v>
      </c>
      <c r="B120" s="8">
        <f>COUNTIFS(Melhorias!$B$1:$B$1906,Resumo!$A120,Melhorias!$C$1:$C$1906,Resumo!B$1)</f>
        <v>0</v>
      </c>
      <c r="C120" s="8">
        <f>COUNTIFS(Melhorias!$B$1:$B$1906,Resumo!$A120,Melhorias!$C$1:$C$1906,Resumo!C$1)</f>
        <v>2</v>
      </c>
      <c r="D120" s="8">
        <f>SUMIFS(Melhorias!$D$1:$D$1906,Melhorias!$B$1:$B$1906,Resumo!$A120,Melhorias!$C$1:$C$1906,Resumo!D$1)</f>
        <v>0</v>
      </c>
      <c r="E120" s="8">
        <f>COUNTIFS(Melhorias!$B$1:$B$1906,Resumo!$A120,Melhorias!$C$1:$C$1906,Resumo!E$1)</f>
        <v>0</v>
      </c>
      <c r="F120" s="8">
        <f>COUNTIFS(Melhorias!$B$1:$B$1906,Resumo!$A120,Melhorias!$C$1:$C$1906,Resumo!F$1)</f>
        <v>1</v>
      </c>
      <c r="G120" s="8">
        <f>COUNTIFS(Melhorias!$B$1:$B$1906,Resumo!$A120,Melhorias!$C$1:$C$1906,Resumo!G$1)</f>
        <v>0</v>
      </c>
      <c r="H120" s="8">
        <f>COUNTIFS(Melhorias!$B$1:$B$1906,Resumo!$A120,Melhorias!$C$1:$C$1906,Resumo!H$1)</f>
        <v>0</v>
      </c>
      <c r="I120" s="8">
        <f>COUNTIFS(Melhorias!$B$1:$B$1906,Resumo!$A120,Melhorias!$C$1:$C$1906,Resumo!I$1)</f>
        <v>0</v>
      </c>
      <c r="J120" s="8">
        <f t="shared" si="1"/>
        <v>1290</v>
      </c>
    </row>
    <row r="121" spans="1:10" x14ac:dyDescent="0.2">
      <c r="A121" s="2" t="s">
        <v>125</v>
      </c>
      <c r="B121" s="2">
        <f>COUNTIFS(Melhorias!$B$1:$B$1906,Resumo!$A121,Melhorias!$C$1:$C$1906,Resumo!B$1)</f>
        <v>0</v>
      </c>
      <c r="C121" s="2">
        <f>COUNTIFS(Melhorias!$B$1:$B$1906,Resumo!$A121,Melhorias!$C$1:$C$1906,Resumo!C$1)</f>
        <v>3</v>
      </c>
      <c r="D121" s="2">
        <f>SUMIFS(Melhorias!$D$1:$D$1906,Melhorias!$B$1:$B$1906,Resumo!$A121,Melhorias!$C$1:$C$1906,Resumo!D$1)</f>
        <v>5.5</v>
      </c>
      <c r="E121" s="2">
        <f>COUNTIFS(Melhorias!$B$1:$B$1906,Resumo!$A121,Melhorias!$C$1:$C$1906,Resumo!E$1)</f>
        <v>0</v>
      </c>
      <c r="F121" s="2">
        <f>COUNTIFS(Melhorias!$B$1:$B$1906,Resumo!$A121,Melhorias!$C$1:$C$1906,Resumo!F$1)</f>
        <v>1</v>
      </c>
      <c r="G121" s="2">
        <f>COUNTIFS(Melhorias!$B$1:$B$1906,Resumo!$A121,Melhorias!$C$1:$C$1906,Resumo!G$1)</f>
        <v>0</v>
      </c>
      <c r="H121" s="2">
        <f>COUNTIFS(Melhorias!$B$1:$B$1906,Resumo!$A121,Melhorias!$C$1:$C$1906,Resumo!H$1)</f>
        <v>0</v>
      </c>
      <c r="I121" s="2">
        <f>COUNTIFS(Melhorias!$B$1:$B$1906,Resumo!$A121,Melhorias!$C$1:$C$1906,Resumo!I$1)</f>
        <v>0</v>
      </c>
      <c r="J121" s="2">
        <f t="shared" si="1"/>
        <v>1415</v>
      </c>
    </row>
    <row r="122" spans="1:10" x14ac:dyDescent="0.2">
      <c r="A122" s="2" t="s">
        <v>124</v>
      </c>
      <c r="B122" s="2">
        <f>COUNTIFS(Melhorias!$B$1:$B$1906,Resumo!$A122,Melhorias!$C$1:$C$1906,Resumo!B$1)</f>
        <v>0</v>
      </c>
      <c r="C122" s="2">
        <f>COUNTIFS(Melhorias!$B$1:$B$1906,Resumo!$A122,Melhorias!$C$1:$C$1906,Resumo!C$1)</f>
        <v>0</v>
      </c>
      <c r="D122" s="2">
        <f>SUMIFS(Melhorias!$D$1:$D$1906,Melhorias!$B$1:$B$1906,Resumo!$A122,Melhorias!$C$1:$C$1906,Resumo!D$1)</f>
        <v>1.25</v>
      </c>
      <c r="E122" s="2">
        <f>COUNTIFS(Melhorias!$B$1:$B$1906,Resumo!$A122,Melhorias!$C$1:$C$1906,Resumo!E$1)</f>
        <v>0</v>
      </c>
      <c r="F122" s="2">
        <f>COUNTIFS(Melhorias!$B$1:$B$1906,Resumo!$A122,Melhorias!$C$1:$C$1906,Resumo!F$1)</f>
        <v>1</v>
      </c>
      <c r="G122" s="2">
        <f>COUNTIFS(Melhorias!$B$1:$B$1906,Resumo!$A122,Melhorias!$C$1:$C$1906,Resumo!G$1)</f>
        <v>0</v>
      </c>
      <c r="H122" s="2">
        <f>COUNTIFS(Melhorias!$B$1:$B$1906,Resumo!$A122,Melhorias!$C$1:$C$1906,Resumo!H$1)</f>
        <v>0</v>
      </c>
      <c r="I122" s="2">
        <f>COUNTIFS(Melhorias!$B$1:$B$1906,Resumo!$A122,Melhorias!$C$1:$C$1906,Resumo!I$1)</f>
        <v>0</v>
      </c>
      <c r="J122" s="2">
        <f t="shared" si="1"/>
        <v>1040</v>
      </c>
    </row>
    <row r="123" spans="1:10" x14ac:dyDescent="0.2">
      <c r="A123" s="2" t="s">
        <v>297</v>
      </c>
      <c r="B123" s="2">
        <f>COUNTIFS(Melhorias!$B$1:$B$1906,Resumo!$A123,Melhorias!$C$1:$C$1906,Resumo!B$1)</f>
        <v>0</v>
      </c>
      <c r="C123" s="2">
        <f>COUNTIFS(Melhorias!$B$1:$B$1906,Resumo!$A123,Melhorias!$C$1:$C$1906,Resumo!C$1)</f>
        <v>0</v>
      </c>
      <c r="D123" s="2">
        <f>SUMIFS(Melhorias!$D$1:$D$1906,Melhorias!$B$1:$B$1906,Resumo!$A123,Melhorias!$C$1:$C$1906,Resumo!D$1)</f>
        <v>0</v>
      </c>
      <c r="E123" s="2">
        <f>COUNTIFS(Melhorias!$B$1:$B$1906,Resumo!$A123,Melhorias!$C$1:$C$1906,Resumo!E$1)</f>
        <v>0</v>
      </c>
      <c r="F123" s="2">
        <f>COUNTIFS(Melhorias!$B$1:$B$1906,Resumo!$A123,Melhorias!$C$1:$C$1906,Resumo!F$1)</f>
        <v>1</v>
      </c>
      <c r="G123" s="2">
        <f>COUNTIFS(Melhorias!$B$1:$B$1906,Resumo!$A123,Melhorias!$C$1:$C$1906,Resumo!G$1)</f>
        <v>0</v>
      </c>
      <c r="H123" s="2">
        <f>COUNTIFS(Melhorias!$B$1:$B$1906,Resumo!$A123,Melhorias!$C$1:$C$1906,Resumo!H$1)</f>
        <v>0</v>
      </c>
      <c r="I123" s="2">
        <f>COUNTIFS(Melhorias!$B$1:$B$1906,Resumo!$A123,Melhorias!$C$1:$C$1906,Resumo!I$1)</f>
        <v>0</v>
      </c>
      <c r="J123" s="2">
        <f t="shared" si="1"/>
        <v>1040</v>
      </c>
    </row>
    <row r="124" spans="1:10" x14ac:dyDescent="0.2">
      <c r="A124" s="2" t="s">
        <v>123</v>
      </c>
      <c r="B124" s="2">
        <f>COUNTIFS(Melhorias!$B$1:$B$1906,Resumo!$A124,Melhorias!$C$1:$C$1906,Resumo!B$1)</f>
        <v>0</v>
      </c>
      <c r="C124" s="2">
        <f>COUNTIFS(Melhorias!$B$1:$B$1906,Resumo!$A124,Melhorias!$C$1:$C$1906,Resumo!C$1)</f>
        <v>0</v>
      </c>
      <c r="D124" s="2">
        <f>SUMIFS(Melhorias!$D$1:$D$1906,Melhorias!$B$1:$B$1906,Resumo!$A124,Melhorias!$C$1:$C$1906,Resumo!D$1)</f>
        <v>0</v>
      </c>
      <c r="E124" s="2">
        <f>COUNTIFS(Melhorias!$B$1:$B$1906,Resumo!$A124,Melhorias!$C$1:$C$1906,Resumo!E$1)</f>
        <v>0</v>
      </c>
      <c r="F124" s="2">
        <f>COUNTIFS(Melhorias!$B$1:$B$1906,Resumo!$A124,Melhorias!$C$1:$C$1906,Resumo!F$1)</f>
        <v>0</v>
      </c>
      <c r="G124" s="2">
        <f>COUNTIFS(Melhorias!$B$1:$B$1906,Resumo!$A124,Melhorias!$C$1:$C$1906,Resumo!G$1)</f>
        <v>1</v>
      </c>
      <c r="H124" s="2">
        <f>COUNTIFS(Melhorias!$B$1:$B$1906,Resumo!$A124,Melhorias!$C$1:$C$1906,Resumo!H$1)</f>
        <v>0</v>
      </c>
      <c r="I124" s="2">
        <f>COUNTIFS(Melhorias!$B$1:$B$1906,Resumo!$A124,Melhorias!$C$1:$C$1906,Resumo!I$1)</f>
        <v>1</v>
      </c>
      <c r="J124" s="2">
        <f t="shared" si="1"/>
        <v>1287</v>
      </c>
    </row>
    <row r="125" spans="1:10" x14ac:dyDescent="0.2">
      <c r="A125" s="2" t="s">
        <v>298</v>
      </c>
      <c r="B125" s="2">
        <f>COUNTIFS(Melhorias!$B$1:$B$1906,Resumo!$A125,Melhorias!$C$1:$C$1906,Resumo!B$1)</f>
        <v>0</v>
      </c>
      <c r="C125" s="2">
        <f>COUNTIFS(Melhorias!$B$1:$B$1906,Resumo!$A125,Melhorias!$C$1:$C$1906,Resumo!C$1)</f>
        <v>0</v>
      </c>
      <c r="D125" s="2">
        <f>SUMIFS(Melhorias!$D$1:$D$1906,Melhorias!$B$1:$B$1906,Resumo!$A125,Melhorias!$C$1:$C$1906,Resumo!D$1)</f>
        <v>0</v>
      </c>
      <c r="E125" s="2">
        <f>COUNTIFS(Melhorias!$B$1:$B$1906,Resumo!$A125,Melhorias!$C$1:$C$1906,Resumo!E$1)</f>
        <v>0</v>
      </c>
      <c r="F125" s="2">
        <f>COUNTIFS(Melhorias!$B$1:$B$1906,Resumo!$A125,Melhorias!$C$1:$C$1906,Resumo!F$1)</f>
        <v>0</v>
      </c>
      <c r="G125" s="2">
        <f>COUNTIFS(Melhorias!$B$1:$B$1906,Resumo!$A125,Melhorias!$C$1:$C$1906,Resumo!G$1)</f>
        <v>1</v>
      </c>
      <c r="H125" s="2">
        <f>COUNTIFS(Melhorias!$B$1:$B$1906,Resumo!$A125,Melhorias!$C$1:$C$1906,Resumo!H$1)</f>
        <v>0</v>
      </c>
      <c r="I125" s="2">
        <f>COUNTIFS(Melhorias!$B$1:$B$1906,Resumo!$A125,Melhorias!$C$1:$C$1906,Resumo!I$1)</f>
        <v>0</v>
      </c>
      <c r="J125" s="2">
        <f t="shared" si="1"/>
        <v>1040</v>
      </c>
    </row>
    <row r="126" spans="1:10" x14ac:dyDescent="0.2">
      <c r="A126" s="2" t="s">
        <v>121</v>
      </c>
      <c r="B126" s="2">
        <f>COUNTIFS(Melhorias!$B$1:$B$1906,Resumo!$A126,Melhorias!$C$1:$C$1906,Resumo!B$1)</f>
        <v>0</v>
      </c>
      <c r="C126" s="2">
        <f>COUNTIFS(Melhorias!$B$1:$B$1906,Resumo!$A126,Melhorias!$C$1:$C$1906,Resumo!C$1)</f>
        <v>0</v>
      </c>
      <c r="D126" s="2">
        <f>SUMIFS(Melhorias!$D$1:$D$1906,Melhorias!$B$1:$B$1906,Resumo!$A126,Melhorias!$C$1:$C$1906,Resumo!D$1)</f>
        <v>0</v>
      </c>
      <c r="E126" s="2">
        <f>COUNTIFS(Melhorias!$B$1:$B$1906,Resumo!$A126,Melhorias!$C$1:$C$1906,Resumo!E$1)</f>
        <v>0</v>
      </c>
      <c r="F126" s="2">
        <f>COUNTIFS(Melhorias!$B$1:$B$1906,Resumo!$A126,Melhorias!$C$1:$C$1906,Resumo!F$1)</f>
        <v>2</v>
      </c>
      <c r="G126" s="2">
        <f>COUNTIFS(Melhorias!$B$1:$B$1906,Resumo!$A126,Melhorias!$C$1:$C$1906,Resumo!G$1)</f>
        <v>1</v>
      </c>
      <c r="H126" s="2">
        <f>COUNTIFS(Melhorias!$B$1:$B$1906,Resumo!$A126,Melhorias!$C$1:$C$1906,Resumo!H$1)</f>
        <v>0</v>
      </c>
      <c r="I126" s="2">
        <f>COUNTIFS(Melhorias!$B$1:$B$1906,Resumo!$A126,Melhorias!$C$1:$C$1906,Resumo!I$1)</f>
        <v>0</v>
      </c>
      <c r="J126" s="2">
        <f t="shared" si="1"/>
        <v>3120</v>
      </c>
    </row>
    <row r="127" spans="1:10" x14ac:dyDescent="0.2">
      <c r="A127" s="2" t="s">
        <v>122</v>
      </c>
      <c r="B127" s="2">
        <f>COUNTIFS(Melhorias!$B$1:$B$1906,Resumo!$A127,Melhorias!$C$1:$C$1906,Resumo!B$1)</f>
        <v>0</v>
      </c>
      <c r="C127" s="2">
        <f>COUNTIFS(Melhorias!$B$1:$B$1906,Resumo!$A127,Melhorias!$C$1:$C$1906,Resumo!C$1)</f>
        <v>0</v>
      </c>
      <c r="D127" s="2">
        <f>SUMIFS(Melhorias!$D$1:$D$1906,Melhorias!$B$1:$B$1906,Resumo!$A127,Melhorias!$C$1:$C$1906,Resumo!D$1)</f>
        <v>2.2000000000000002</v>
      </c>
      <c r="E127" s="2">
        <f>COUNTIFS(Melhorias!$B$1:$B$1906,Resumo!$A127,Melhorias!$C$1:$C$1906,Resumo!E$1)</f>
        <v>0</v>
      </c>
      <c r="F127" s="2">
        <f>COUNTIFS(Melhorias!$B$1:$B$1906,Resumo!$A127,Melhorias!$C$1:$C$1906,Resumo!F$1)</f>
        <v>1</v>
      </c>
      <c r="G127" s="2">
        <f>COUNTIFS(Melhorias!$B$1:$B$1906,Resumo!$A127,Melhorias!$C$1:$C$1906,Resumo!G$1)</f>
        <v>0</v>
      </c>
      <c r="H127" s="2">
        <f>COUNTIFS(Melhorias!$B$1:$B$1906,Resumo!$A127,Melhorias!$C$1:$C$1906,Resumo!H$1)</f>
        <v>0</v>
      </c>
      <c r="I127" s="2">
        <f>COUNTIFS(Melhorias!$B$1:$B$1906,Resumo!$A127,Melhorias!$C$1:$C$1906,Resumo!I$1)</f>
        <v>0</v>
      </c>
      <c r="J127" s="2">
        <f t="shared" si="1"/>
        <v>1040</v>
      </c>
    </row>
    <row r="128" spans="1:10" x14ac:dyDescent="0.2">
      <c r="A128" s="2" t="s">
        <v>120</v>
      </c>
      <c r="B128" s="2">
        <f>COUNTIFS(Melhorias!$B$1:$B$1906,Resumo!$A128,Melhorias!$C$1:$C$1906,Resumo!B$1)</f>
        <v>0</v>
      </c>
      <c r="C128" s="2">
        <f>COUNTIFS(Melhorias!$B$1:$B$1906,Resumo!$A128,Melhorias!$C$1:$C$1906,Resumo!C$1)</f>
        <v>0</v>
      </c>
      <c r="D128" s="2">
        <f>SUMIFS(Melhorias!$D$1:$D$1906,Melhorias!$B$1:$B$1906,Resumo!$A128,Melhorias!$C$1:$C$1906,Resumo!D$1)</f>
        <v>0</v>
      </c>
      <c r="E128" s="2">
        <f>COUNTIFS(Melhorias!$B$1:$B$1906,Resumo!$A128,Melhorias!$C$1:$C$1906,Resumo!E$1)</f>
        <v>0</v>
      </c>
      <c r="F128" s="2">
        <f>COUNTIFS(Melhorias!$B$1:$B$1906,Resumo!$A128,Melhorias!$C$1:$C$1906,Resumo!F$1)</f>
        <v>1</v>
      </c>
      <c r="G128" s="2">
        <f>COUNTIFS(Melhorias!$B$1:$B$1906,Resumo!$A128,Melhorias!$C$1:$C$1906,Resumo!G$1)</f>
        <v>0</v>
      </c>
      <c r="H128" s="2">
        <f>COUNTIFS(Melhorias!$B$1:$B$1906,Resumo!$A128,Melhorias!$C$1:$C$1906,Resumo!H$1)</f>
        <v>0</v>
      </c>
      <c r="I128" s="2">
        <f>COUNTIFS(Melhorias!$B$1:$B$1906,Resumo!$A128,Melhorias!$C$1:$C$1906,Resumo!I$1)</f>
        <v>2</v>
      </c>
      <c r="J128" s="2">
        <f t="shared" si="1"/>
        <v>1534</v>
      </c>
    </row>
    <row r="129" spans="1:10" x14ac:dyDescent="0.2">
      <c r="A129" s="2" t="s">
        <v>119</v>
      </c>
      <c r="B129" s="2">
        <f>COUNTIFS(Melhorias!$B$1:$B$1906,Resumo!$A129,Melhorias!$C$1:$C$1906,Resumo!B$1)</f>
        <v>0</v>
      </c>
      <c r="C129" s="2">
        <f>COUNTIFS(Melhorias!$B$1:$B$1906,Resumo!$A129,Melhorias!$C$1:$C$1906,Resumo!C$1)</f>
        <v>0</v>
      </c>
      <c r="D129" s="2">
        <f>SUMIFS(Melhorias!$D$1:$D$1906,Melhorias!$B$1:$B$1906,Resumo!$A129,Melhorias!$C$1:$C$1906,Resumo!D$1)</f>
        <v>1.5</v>
      </c>
      <c r="E129" s="2">
        <f>COUNTIFS(Melhorias!$B$1:$B$1906,Resumo!$A129,Melhorias!$C$1:$C$1906,Resumo!E$1)</f>
        <v>3</v>
      </c>
      <c r="F129" s="2">
        <f>COUNTIFS(Melhorias!$B$1:$B$1906,Resumo!$A129,Melhorias!$C$1:$C$1906,Resumo!F$1)</f>
        <v>1</v>
      </c>
      <c r="G129" s="2">
        <f>COUNTIFS(Melhorias!$B$1:$B$1906,Resumo!$A129,Melhorias!$C$1:$C$1906,Resumo!G$1)</f>
        <v>0</v>
      </c>
      <c r="H129" s="2">
        <f>COUNTIFS(Melhorias!$B$1:$B$1906,Resumo!$A129,Melhorias!$C$1:$C$1906,Resumo!H$1)</f>
        <v>0</v>
      </c>
      <c r="I129" s="2">
        <f>COUNTIFS(Melhorias!$B$1:$B$1906,Resumo!$A129,Melhorias!$C$1:$C$1906,Resumo!I$1)</f>
        <v>1</v>
      </c>
      <c r="J129" s="2">
        <f t="shared" si="1"/>
        <v>1287</v>
      </c>
    </row>
    <row r="130" spans="1:10" x14ac:dyDescent="0.2">
      <c r="A130" s="2" t="s">
        <v>118</v>
      </c>
      <c r="B130" s="2">
        <f>COUNTIFS(Melhorias!$B$1:$B$1906,Resumo!$A130,Melhorias!$C$1:$C$1906,Resumo!B$1)</f>
        <v>0</v>
      </c>
      <c r="C130" s="2">
        <f>COUNTIFS(Melhorias!$B$1:$B$1906,Resumo!$A130,Melhorias!$C$1:$C$1906,Resumo!C$1)</f>
        <v>0</v>
      </c>
      <c r="D130" s="2">
        <f>SUMIFS(Melhorias!$D$1:$D$1906,Melhorias!$B$1:$B$1906,Resumo!$A130,Melhorias!$C$1:$C$1906,Resumo!D$1)</f>
        <v>0</v>
      </c>
      <c r="E130" s="2">
        <f>COUNTIFS(Melhorias!$B$1:$B$1906,Resumo!$A130,Melhorias!$C$1:$C$1906,Resumo!E$1)</f>
        <v>0</v>
      </c>
      <c r="F130" s="2">
        <f>COUNTIFS(Melhorias!$B$1:$B$1906,Resumo!$A130,Melhorias!$C$1:$C$1906,Resumo!F$1)</f>
        <v>0</v>
      </c>
      <c r="G130" s="2">
        <f>COUNTIFS(Melhorias!$B$1:$B$1906,Resumo!$A130,Melhorias!$C$1:$C$1906,Resumo!G$1)</f>
        <v>1</v>
      </c>
      <c r="H130" s="2">
        <f>COUNTIFS(Melhorias!$B$1:$B$1906,Resumo!$A130,Melhorias!$C$1:$C$1906,Resumo!H$1)</f>
        <v>0</v>
      </c>
      <c r="I130" s="2">
        <f>COUNTIFS(Melhorias!$B$1:$B$1906,Resumo!$A130,Melhorias!$C$1:$C$1906,Resumo!I$1)</f>
        <v>0</v>
      </c>
      <c r="J130" s="2">
        <f t="shared" si="1"/>
        <v>1040</v>
      </c>
    </row>
    <row r="131" spans="1:10" x14ac:dyDescent="0.2">
      <c r="A131" s="2" t="s">
        <v>117</v>
      </c>
      <c r="B131" s="2">
        <f>COUNTIFS(Melhorias!$B$1:$B$1906,Resumo!$A131,Melhorias!$C$1:$C$1906,Resumo!B$1)</f>
        <v>0</v>
      </c>
      <c r="C131" s="2">
        <f>COUNTIFS(Melhorias!$B$1:$B$1906,Resumo!$A131,Melhorias!$C$1:$C$1906,Resumo!C$1)</f>
        <v>2</v>
      </c>
      <c r="D131" s="2">
        <f>SUMIFS(Melhorias!$D$1:$D$1906,Melhorias!$B$1:$B$1906,Resumo!$A131,Melhorias!$C$1:$C$1906,Resumo!D$1)</f>
        <v>10.199999999999999</v>
      </c>
      <c r="E131" s="2">
        <f>COUNTIFS(Melhorias!$B$1:$B$1906,Resumo!$A131,Melhorias!$C$1:$C$1906,Resumo!E$1)</f>
        <v>0</v>
      </c>
      <c r="F131" s="2">
        <f>COUNTIFS(Melhorias!$B$1:$B$1906,Resumo!$A131,Melhorias!$C$1:$C$1906,Resumo!F$1)</f>
        <v>2</v>
      </c>
      <c r="G131" s="2">
        <f>COUNTIFS(Melhorias!$B$1:$B$1906,Resumo!$A131,Melhorias!$C$1:$C$1906,Resumo!G$1)</f>
        <v>0</v>
      </c>
      <c r="H131" s="2">
        <f>COUNTIFS(Melhorias!$B$1:$B$1906,Resumo!$A131,Melhorias!$C$1:$C$1906,Resumo!H$1)</f>
        <v>1</v>
      </c>
      <c r="I131" s="2">
        <f>COUNTIFS(Melhorias!$B$1:$B$1906,Resumo!$A131,Melhorias!$C$1:$C$1906,Resumo!I$1)</f>
        <v>0</v>
      </c>
      <c r="J131" s="2">
        <f t="shared" si="1"/>
        <v>3370</v>
      </c>
    </row>
    <row r="132" spans="1:10" x14ac:dyDescent="0.2">
      <c r="A132" s="2" t="s">
        <v>116</v>
      </c>
      <c r="B132" s="2">
        <f>COUNTIFS(Melhorias!$B$1:$B$1906,Resumo!$A132,Melhorias!$C$1:$C$1906,Resumo!B$1)</f>
        <v>0</v>
      </c>
      <c r="C132" s="2">
        <f>COUNTIFS(Melhorias!$B$1:$B$1906,Resumo!$A132,Melhorias!$C$1:$C$1906,Resumo!C$1)</f>
        <v>0</v>
      </c>
      <c r="D132" s="2">
        <f>SUMIFS(Melhorias!$D$1:$D$1906,Melhorias!$B$1:$B$1906,Resumo!$A132,Melhorias!$C$1:$C$1906,Resumo!D$1)</f>
        <v>0</v>
      </c>
      <c r="E132" s="2">
        <f>COUNTIFS(Melhorias!$B$1:$B$1906,Resumo!$A132,Melhorias!$C$1:$C$1906,Resumo!E$1)</f>
        <v>5</v>
      </c>
      <c r="F132" s="2">
        <f>COUNTIFS(Melhorias!$B$1:$B$1906,Resumo!$A132,Melhorias!$C$1:$C$1906,Resumo!F$1)</f>
        <v>2</v>
      </c>
      <c r="G132" s="2">
        <f>COUNTIFS(Melhorias!$B$1:$B$1906,Resumo!$A132,Melhorias!$C$1:$C$1906,Resumo!G$1)</f>
        <v>0</v>
      </c>
      <c r="H132" s="2">
        <f>COUNTIFS(Melhorias!$B$1:$B$1906,Resumo!$A132,Melhorias!$C$1:$C$1906,Resumo!H$1)</f>
        <v>0</v>
      </c>
      <c r="I132" s="2">
        <f>COUNTIFS(Melhorias!$B$1:$B$1906,Resumo!$A132,Melhorias!$C$1:$C$1906,Resumo!I$1)</f>
        <v>0</v>
      </c>
      <c r="J132" s="2">
        <f t="shared" ref="J132:J198" si="2">((F132+G132+H132+B132)*$M$3)+(C132*$M$4)+(I132*$M$5)</f>
        <v>2080</v>
      </c>
    </row>
    <row r="133" spans="1:10" x14ac:dyDescent="0.2">
      <c r="A133" s="2" t="s">
        <v>115</v>
      </c>
      <c r="B133" s="2">
        <f>COUNTIFS(Melhorias!$B$1:$B$1906,Resumo!$A133,Melhorias!$C$1:$C$1906,Resumo!B$1)</f>
        <v>0</v>
      </c>
      <c r="C133" s="2">
        <f>COUNTIFS(Melhorias!$B$1:$B$1906,Resumo!$A133,Melhorias!$C$1:$C$1906,Resumo!C$1)</f>
        <v>0</v>
      </c>
      <c r="D133" s="2">
        <f>SUMIFS(Melhorias!$D$1:$D$1906,Melhorias!$B$1:$B$1906,Resumo!$A133,Melhorias!$C$1:$C$1906,Resumo!D$1)</f>
        <v>0</v>
      </c>
      <c r="E133" s="2">
        <f>COUNTIFS(Melhorias!$B$1:$B$1906,Resumo!$A133,Melhorias!$C$1:$C$1906,Resumo!E$1)</f>
        <v>0</v>
      </c>
      <c r="F133" s="2">
        <f>COUNTIFS(Melhorias!$B$1:$B$1906,Resumo!$A133,Melhorias!$C$1:$C$1906,Resumo!F$1)</f>
        <v>0</v>
      </c>
      <c r="G133" s="2">
        <f>COUNTIFS(Melhorias!$B$1:$B$1906,Resumo!$A133,Melhorias!$C$1:$C$1906,Resumo!G$1)</f>
        <v>1</v>
      </c>
      <c r="H133" s="2">
        <f>COUNTIFS(Melhorias!$B$1:$B$1906,Resumo!$A133,Melhorias!$C$1:$C$1906,Resumo!H$1)</f>
        <v>0</v>
      </c>
      <c r="I133" s="2">
        <f>COUNTIFS(Melhorias!$B$1:$B$1906,Resumo!$A133,Melhorias!$C$1:$C$1906,Resumo!I$1)</f>
        <v>0</v>
      </c>
      <c r="J133" s="2">
        <f t="shared" si="2"/>
        <v>1040</v>
      </c>
    </row>
    <row r="134" spans="1:10" x14ac:dyDescent="0.2">
      <c r="A134" s="2" t="s">
        <v>114</v>
      </c>
      <c r="B134" s="2">
        <f>COUNTIFS(Melhorias!$B$1:$B$1906,Resumo!$A134,Melhorias!$C$1:$C$1906,Resumo!B$1)</f>
        <v>0</v>
      </c>
      <c r="C134" s="2">
        <f>COUNTIFS(Melhorias!$B$1:$B$1906,Resumo!$A134,Melhorias!$C$1:$C$1906,Resumo!C$1)</f>
        <v>0</v>
      </c>
      <c r="D134" s="2">
        <f>SUMIFS(Melhorias!$D$1:$D$1906,Melhorias!$B$1:$B$1906,Resumo!$A134,Melhorias!$C$1:$C$1906,Resumo!D$1)</f>
        <v>0</v>
      </c>
      <c r="E134" s="2">
        <f>COUNTIFS(Melhorias!$B$1:$B$1906,Resumo!$A134,Melhorias!$C$1:$C$1906,Resumo!E$1)</f>
        <v>0</v>
      </c>
      <c r="F134" s="2">
        <f>COUNTIFS(Melhorias!$B$1:$B$1906,Resumo!$A134,Melhorias!$C$1:$C$1906,Resumo!F$1)</f>
        <v>0</v>
      </c>
      <c r="G134" s="2">
        <f>COUNTIFS(Melhorias!$B$1:$B$1906,Resumo!$A134,Melhorias!$C$1:$C$1906,Resumo!G$1)</f>
        <v>1</v>
      </c>
      <c r="H134" s="2">
        <f>COUNTIFS(Melhorias!$B$1:$B$1906,Resumo!$A134,Melhorias!$C$1:$C$1906,Resumo!H$1)</f>
        <v>0</v>
      </c>
      <c r="I134" s="2">
        <f>COUNTIFS(Melhorias!$B$1:$B$1906,Resumo!$A134,Melhorias!$C$1:$C$1906,Resumo!I$1)</f>
        <v>0</v>
      </c>
      <c r="J134" s="2">
        <f t="shared" si="2"/>
        <v>1040</v>
      </c>
    </row>
    <row r="135" spans="1:10" x14ac:dyDescent="0.2">
      <c r="A135" s="2" t="s">
        <v>299</v>
      </c>
      <c r="B135" s="2">
        <f>COUNTIFS(Melhorias!$B$1:$B$1906,Resumo!$A135,Melhorias!$C$1:$C$1906,Resumo!B$1)</f>
        <v>0</v>
      </c>
      <c r="C135" s="2">
        <f>COUNTIFS(Melhorias!$B$1:$B$1906,Resumo!$A135,Melhorias!$C$1:$C$1906,Resumo!C$1)</f>
        <v>0</v>
      </c>
      <c r="D135" s="2">
        <f>SUMIFS(Melhorias!$D$1:$D$1906,Melhorias!$B$1:$B$1906,Resumo!$A135,Melhorias!$C$1:$C$1906,Resumo!D$1)</f>
        <v>0</v>
      </c>
      <c r="E135" s="2">
        <f>COUNTIFS(Melhorias!$B$1:$B$1906,Resumo!$A135,Melhorias!$C$1:$C$1906,Resumo!E$1)</f>
        <v>0</v>
      </c>
      <c r="F135" s="2">
        <f>COUNTIFS(Melhorias!$B$1:$B$1906,Resumo!$A135,Melhorias!$C$1:$C$1906,Resumo!F$1)</f>
        <v>0</v>
      </c>
      <c r="G135" s="2">
        <f>COUNTIFS(Melhorias!$B$1:$B$1906,Resumo!$A135,Melhorias!$C$1:$C$1906,Resumo!G$1)</f>
        <v>1</v>
      </c>
      <c r="H135" s="2">
        <f>COUNTIFS(Melhorias!$B$1:$B$1906,Resumo!$A135,Melhorias!$C$1:$C$1906,Resumo!H$1)</f>
        <v>0</v>
      </c>
      <c r="I135" s="2">
        <f>COUNTIFS(Melhorias!$B$1:$B$1906,Resumo!$A135,Melhorias!$C$1:$C$1906,Resumo!I$1)</f>
        <v>0</v>
      </c>
      <c r="J135" s="2">
        <f t="shared" si="2"/>
        <v>1040</v>
      </c>
    </row>
    <row r="136" spans="1:10" x14ac:dyDescent="0.2">
      <c r="A136" s="2" t="s">
        <v>113</v>
      </c>
      <c r="B136" s="2">
        <f>COUNTIFS(Melhorias!$B$1:$B$1906,Resumo!$A136,Melhorias!$C$1:$C$1906,Resumo!B$1)</f>
        <v>0</v>
      </c>
      <c r="C136" s="2">
        <f>COUNTIFS(Melhorias!$B$1:$B$1906,Resumo!$A136,Melhorias!$C$1:$C$1906,Resumo!C$1)</f>
        <v>1</v>
      </c>
      <c r="D136" s="2">
        <f>SUMIFS(Melhorias!$D$1:$D$1906,Melhorias!$B$1:$B$1906,Resumo!$A136,Melhorias!$C$1:$C$1906,Resumo!D$1)</f>
        <v>2</v>
      </c>
      <c r="E136" s="2">
        <f>COUNTIFS(Melhorias!$B$1:$B$1906,Resumo!$A136,Melhorias!$C$1:$C$1906,Resumo!E$1)</f>
        <v>0</v>
      </c>
      <c r="F136" s="2">
        <f>COUNTIFS(Melhorias!$B$1:$B$1906,Resumo!$A136,Melhorias!$C$1:$C$1906,Resumo!F$1)</f>
        <v>0</v>
      </c>
      <c r="G136" s="2">
        <f>COUNTIFS(Melhorias!$B$1:$B$1906,Resumo!$A136,Melhorias!$C$1:$C$1906,Resumo!G$1)</f>
        <v>0</v>
      </c>
      <c r="H136" s="2">
        <f>COUNTIFS(Melhorias!$B$1:$B$1906,Resumo!$A136,Melhorias!$C$1:$C$1906,Resumo!H$1)</f>
        <v>0</v>
      </c>
      <c r="I136" s="2">
        <f>COUNTIFS(Melhorias!$B$1:$B$1906,Resumo!$A136,Melhorias!$C$1:$C$1906,Resumo!I$1)</f>
        <v>0</v>
      </c>
      <c r="J136" s="2">
        <f t="shared" si="2"/>
        <v>125</v>
      </c>
    </row>
    <row r="137" spans="1:10" x14ac:dyDescent="0.2">
      <c r="A137" s="2" t="s">
        <v>300</v>
      </c>
      <c r="B137" s="2">
        <f>COUNTIFS(Melhorias!$B$1:$B$1906,Resumo!$A137,Melhorias!$C$1:$C$1906,Resumo!B$1)</f>
        <v>0</v>
      </c>
      <c r="C137" s="2">
        <f>COUNTIFS(Melhorias!$B$1:$B$1906,Resumo!$A137,Melhorias!$C$1:$C$1906,Resumo!C$1)</f>
        <v>0</v>
      </c>
      <c r="D137" s="2">
        <f>SUMIFS(Melhorias!$D$1:$D$1906,Melhorias!$B$1:$B$1906,Resumo!$A137,Melhorias!$C$1:$C$1906,Resumo!D$1)</f>
        <v>0</v>
      </c>
      <c r="E137" s="2">
        <f>COUNTIFS(Melhorias!$B$1:$B$1906,Resumo!$A137,Melhorias!$C$1:$C$1906,Resumo!E$1)</f>
        <v>0</v>
      </c>
      <c r="F137" s="2">
        <f>COUNTIFS(Melhorias!$B$1:$B$1906,Resumo!$A137,Melhorias!$C$1:$C$1906,Resumo!F$1)</f>
        <v>0</v>
      </c>
      <c r="G137" s="2">
        <f>COUNTIFS(Melhorias!$B$1:$B$1906,Resumo!$A137,Melhorias!$C$1:$C$1906,Resumo!G$1)</f>
        <v>0</v>
      </c>
      <c r="H137" s="2">
        <f>COUNTIFS(Melhorias!$B$1:$B$1906,Resumo!$A137,Melhorias!$C$1:$C$1906,Resumo!H$1)</f>
        <v>0</v>
      </c>
      <c r="I137" s="2">
        <f>COUNTIFS(Melhorias!$B$1:$B$1906,Resumo!$A137,Melhorias!$C$1:$C$1906,Resumo!I$1)</f>
        <v>0</v>
      </c>
      <c r="J137" s="2">
        <f t="shared" si="2"/>
        <v>0</v>
      </c>
    </row>
    <row r="138" spans="1:10" x14ac:dyDescent="0.2">
      <c r="A138" s="2" t="s">
        <v>111</v>
      </c>
      <c r="B138" s="2">
        <f>COUNTIFS(Melhorias!$B$1:$B$1906,Resumo!$A138,Melhorias!$C$1:$C$1906,Resumo!B$1)</f>
        <v>0</v>
      </c>
      <c r="C138" s="2">
        <f>COUNTIFS(Melhorias!$B$1:$B$1906,Resumo!$A138,Melhorias!$C$1:$C$1906,Resumo!C$1)</f>
        <v>0</v>
      </c>
      <c r="D138" s="2">
        <f>SUMIFS(Melhorias!$D$1:$D$1906,Melhorias!$B$1:$B$1906,Resumo!$A138,Melhorias!$C$1:$C$1906,Resumo!D$1)</f>
        <v>0</v>
      </c>
      <c r="E138" s="2">
        <f>COUNTIFS(Melhorias!$B$1:$B$1906,Resumo!$A138,Melhorias!$C$1:$C$1906,Resumo!E$1)</f>
        <v>0</v>
      </c>
      <c r="F138" s="2">
        <f>COUNTIFS(Melhorias!$B$1:$B$1906,Resumo!$A138,Melhorias!$C$1:$C$1906,Resumo!F$1)</f>
        <v>2</v>
      </c>
      <c r="G138" s="2">
        <f>COUNTIFS(Melhorias!$B$1:$B$1906,Resumo!$A138,Melhorias!$C$1:$C$1906,Resumo!G$1)</f>
        <v>0</v>
      </c>
      <c r="H138" s="2">
        <f>COUNTIFS(Melhorias!$B$1:$B$1906,Resumo!$A138,Melhorias!$C$1:$C$1906,Resumo!H$1)</f>
        <v>0</v>
      </c>
      <c r="I138" s="2">
        <f>COUNTIFS(Melhorias!$B$1:$B$1906,Resumo!$A138,Melhorias!$C$1:$C$1906,Resumo!I$1)</f>
        <v>1</v>
      </c>
      <c r="J138" s="2">
        <f t="shared" si="2"/>
        <v>2327</v>
      </c>
    </row>
    <row r="139" spans="1:10" x14ac:dyDescent="0.2">
      <c r="A139" s="2" t="s">
        <v>110</v>
      </c>
      <c r="B139" s="2">
        <f>COUNTIFS(Melhorias!$B$1:$B$1906,Resumo!$A139,Melhorias!$C$1:$C$1906,Resumo!B$1)</f>
        <v>0</v>
      </c>
      <c r="C139" s="2">
        <f>COUNTIFS(Melhorias!$B$1:$B$1906,Resumo!$A139,Melhorias!$C$1:$C$1906,Resumo!C$1)</f>
        <v>0</v>
      </c>
      <c r="D139" s="2">
        <f>SUMIFS(Melhorias!$D$1:$D$1906,Melhorias!$B$1:$B$1906,Resumo!$A139,Melhorias!$C$1:$C$1906,Resumo!D$1)</f>
        <v>0</v>
      </c>
      <c r="E139" s="2">
        <f>COUNTIFS(Melhorias!$B$1:$B$1906,Resumo!$A139,Melhorias!$C$1:$C$1906,Resumo!E$1)</f>
        <v>0</v>
      </c>
      <c r="F139" s="2">
        <f>COUNTIFS(Melhorias!$B$1:$B$1906,Resumo!$A139,Melhorias!$C$1:$C$1906,Resumo!F$1)</f>
        <v>2</v>
      </c>
      <c r="G139" s="2">
        <f>COUNTIFS(Melhorias!$B$1:$B$1906,Resumo!$A139,Melhorias!$C$1:$C$1906,Resumo!G$1)</f>
        <v>1</v>
      </c>
      <c r="H139" s="2">
        <f>COUNTIFS(Melhorias!$B$1:$B$1906,Resumo!$A139,Melhorias!$C$1:$C$1906,Resumo!H$1)</f>
        <v>0</v>
      </c>
      <c r="I139" s="2">
        <f>COUNTIFS(Melhorias!$B$1:$B$1906,Resumo!$A139,Melhorias!$C$1:$C$1906,Resumo!I$1)</f>
        <v>0</v>
      </c>
      <c r="J139" s="2">
        <f t="shared" si="2"/>
        <v>3120</v>
      </c>
    </row>
    <row r="140" spans="1:10" x14ac:dyDescent="0.2">
      <c r="A140" s="2" t="s">
        <v>112</v>
      </c>
      <c r="B140" s="2">
        <f>COUNTIFS(Melhorias!$B$1:$B$1906,Resumo!$A140,Melhorias!$C$1:$C$1906,Resumo!B$1)</f>
        <v>0</v>
      </c>
      <c r="C140" s="2">
        <f>COUNTIFS(Melhorias!$B$1:$B$1906,Resumo!$A140,Melhorias!$C$1:$C$1906,Resumo!C$1)</f>
        <v>1</v>
      </c>
      <c r="D140" s="2">
        <f>SUMIFS(Melhorias!$D$1:$D$1906,Melhorias!$B$1:$B$1906,Resumo!$A140,Melhorias!$C$1:$C$1906,Resumo!D$1)</f>
        <v>0</v>
      </c>
      <c r="E140" s="2">
        <f>COUNTIFS(Melhorias!$B$1:$B$1906,Resumo!$A140,Melhorias!$C$1:$C$1906,Resumo!E$1)</f>
        <v>0</v>
      </c>
      <c r="F140" s="2">
        <f>COUNTIFS(Melhorias!$B$1:$B$1906,Resumo!$A140,Melhorias!$C$1:$C$1906,Resumo!F$1)</f>
        <v>0</v>
      </c>
      <c r="G140" s="2">
        <f>COUNTIFS(Melhorias!$B$1:$B$1906,Resumo!$A140,Melhorias!$C$1:$C$1906,Resumo!G$1)</f>
        <v>0</v>
      </c>
      <c r="H140" s="2">
        <f>COUNTIFS(Melhorias!$B$1:$B$1906,Resumo!$A140,Melhorias!$C$1:$C$1906,Resumo!H$1)</f>
        <v>0</v>
      </c>
      <c r="I140" s="2">
        <f>COUNTIFS(Melhorias!$B$1:$B$1906,Resumo!$A140,Melhorias!$C$1:$C$1906,Resumo!I$1)</f>
        <v>0</v>
      </c>
      <c r="J140" s="2">
        <f t="shared" si="2"/>
        <v>125</v>
      </c>
    </row>
    <row r="141" spans="1:10" x14ac:dyDescent="0.2">
      <c r="A141" s="2" t="s">
        <v>301</v>
      </c>
      <c r="B141" s="2">
        <f>COUNTIFS(Melhorias!$B$1:$B$1906,Resumo!$A141,Melhorias!$C$1:$C$1906,Resumo!B$1)</f>
        <v>0</v>
      </c>
      <c r="C141" s="2">
        <f>COUNTIFS(Melhorias!$B$1:$B$1906,Resumo!$A141,Melhorias!$C$1:$C$1906,Resumo!C$1)</f>
        <v>0</v>
      </c>
      <c r="D141" s="2">
        <f>SUMIFS(Melhorias!$D$1:$D$1906,Melhorias!$B$1:$B$1906,Resumo!$A141,Melhorias!$C$1:$C$1906,Resumo!D$1)</f>
        <v>0</v>
      </c>
      <c r="E141" s="2">
        <f>COUNTIFS(Melhorias!$B$1:$B$1906,Resumo!$A141,Melhorias!$C$1:$C$1906,Resumo!E$1)</f>
        <v>0</v>
      </c>
      <c r="F141" s="2">
        <f>COUNTIFS(Melhorias!$B$1:$B$1906,Resumo!$A141,Melhorias!$C$1:$C$1906,Resumo!F$1)</f>
        <v>0</v>
      </c>
      <c r="G141" s="2">
        <f>COUNTIFS(Melhorias!$B$1:$B$1906,Resumo!$A141,Melhorias!$C$1:$C$1906,Resumo!G$1)</f>
        <v>0</v>
      </c>
      <c r="H141" s="2">
        <f>COUNTIFS(Melhorias!$B$1:$B$1906,Resumo!$A141,Melhorias!$C$1:$C$1906,Resumo!H$1)</f>
        <v>0</v>
      </c>
      <c r="I141" s="2">
        <f>COUNTIFS(Melhorias!$B$1:$B$1906,Resumo!$A141,Melhorias!$C$1:$C$1906,Resumo!I$1)</f>
        <v>0</v>
      </c>
      <c r="J141" s="2">
        <f t="shared" si="2"/>
        <v>0</v>
      </c>
    </row>
    <row r="142" spans="1:10" x14ac:dyDescent="0.2">
      <c r="A142" s="2" t="s">
        <v>302</v>
      </c>
      <c r="B142" s="2">
        <f>COUNTIFS(Melhorias!$B$1:$B$1906,Resumo!$A142,Melhorias!$C$1:$C$1906,Resumo!B$1)</f>
        <v>0</v>
      </c>
      <c r="C142" s="2">
        <f>COUNTIFS(Melhorias!$B$1:$B$1906,Resumo!$A142,Melhorias!$C$1:$C$1906,Resumo!C$1)</f>
        <v>0</v>
      </c>
      <c r="D142" s="2">
        <f>SUMIFS(Melhorias!$D$1:$D$1906,Melhorias!$B$1:$B$1906,Resumo!$A142,Melhorias!$C$1:$C$1906,Resumo!D$1)</f>
        <v>0</v>
      </c>
      <c r="E142" s="2">
        <f>COUNTIFS(Melhorias!$B$1:$B$1906,Resumo!$A142,Melhorias!$C$1:$C$1906,Resumo!E$1)</f>
        <v>0</v>
      </c>
      <c r="F142" s="2">
        <f>COUNTIFS(Melhorias!$B$1:$B$1906,Resumo!$A142,Melhorias!$C$1:$C$1906,Resumo!F$1)</f>
        <v>0</v>
      </c>
      <c r="G142" s="2">
        <f>COUNTIFS(Melhorias!$B$1:$B$1906,Resumo!$A142,Melhorias!$C$1:$C$1906,Resumo!G$1)</f>
        <v>0</v>
      </c>
      <c r="H142" s="2">
        <f>COUNTIFS(Melhorias!$B$1:$B$1906,Resumo!$A142,Melhorias!$C$1:$C$1906,Resumo!H$1)</f>
        <v>0</v>
      </c>
      <c r="I142" s="2">
        <f>COUNTIFS(Melhorias!$B$1:$B$1906,Resumo!$A142,Melhorias!$C$1:$C$1906,Resumo!I$1)</f>
        <v>0</v>
      </c>
      <c r="J142" s="2">
        <f t="shared" si="2"/>
        <v>0</v>
      </c>
    </row>
    <row r="143" spans="1:10" x14ac:dyDescent="0.2">
      <c r="A143" s="2" t="s">
        <v>347</v>
      </c>
      <c r="B143" s="2">
        <f>COUNTIFS(Melhorias!$B$1:$B$1906,Resumo!$A143,Melhorias!$C$1:$C$1906,Resumo!B$1)</f>
        <v>0</v>
      </c>
      <c r="C143" s="2">
        <f>COUNTIFS(Melhorias!$B$1:$B$1906,Resumo!$A143,Melhorias!$C$1:$C$1906,Resumo!C$1)</f>
        <v>0</v>
      </c>
      <c r="D143" s="2">
        <f>SUMIFS(Melhorias!$D$1:$D$1906,Melhorias!$B$1:$B$1906,Resumo!$A143,Melhorias!$C$1:$C$1906,Resumo!D$1)</f>
        <v>0</v>
      </c>
      <c r="E143" s="2">
        <f>COUNTIFS(Melhorias!$B$1:$B$1906,Resumo!$A143,Melhorias!$C$1:$C$1906,Resumo!E$1)</f>
        <v>0</v>
      </c>
      <c r="F143" s="2">
        <f>COUNTIFS(Melhorias!$B$1:$B$1906,Resumo!$A143,Melhorias!$C$1:$C$1906,Resumo!F$1)</f>
        <v>0</v>
      </c>
      <c r="G143" s="2">
        <f>COUNTIFS(Melhorias!$B$1:$B$1906,Resumo!$A143,Melhorias!$C$1:$C$1906,Resumo!G$1)</f>
        <v>0</v>
      </c>
      <c r="H143" s="2">
        <f>COUNTIFS(Melhorias!$B$1:$B$1906,Resumo!$A143,Melhorias!$C$1:$C$1906,Resumo!H$1)</f>
        <v>0</v>
      </c>
      <c r="I143" s="2">
        <f>COUNTIFS(Melhorias!$B$1:$B$1906,Resumo!$A143,Melhorias!$C$1:$C$1906,Resumo!I$1)</f>
        <v>0</v>
      </c>
      <c r="J143" s="2">
        <f t="shared" ref="J143:J145" si="3">((F143+G143+H143+B143)*$M$3)+(C143*$M$4)+(I143*$M$5)</f>
        <v>0</v>
      </c>
    </row>
    <row r="144" spans="1:10" x14ac:dyDescent="0.2">
      <c r="A144" s="2" t="s">
        <v>348</v>
      </c>
      <c r="B144" s="2">
        <f>COUNTIFS(Melhorias!$B$1:$B$1906,Resumo!$A144,Melhorias!$C$1:$C$1906,Resumo!B$1)</f>
        <v>0</v>
      </c>
      <c r="C144" s="2">
        <f>COUNTIFS(Melhorias!$B$1:$B$1906,Resumo!$A144,Melhorias!$C$1:$C$1906,Resumo!C$1)</f>
        <v>0</v>
      </c>
      <c r="D144" s="2">
        <f>SUMIFS(Melhorias!$D$1:$D$1906,Melhorias!$B$1:$B$1906,Resumo!$A144,Melhorias!$C$1:$C$1906,Resumo!D$1)</f>
        <v>0</v>
      </c>
      <c r="E144" s="2">
        <f>COUNTIFS(Melhorias!$B$1:$B$1906,Resumo!$A144,Melhorias!$C$1:$C$1906,Resumo!E$1)</f>
        <v>0</v>
      </c>
      <c r="F144" s="2">
        <f>COUNTIFS(Melhorias!$B$1:$B$1906,Resumo!$A144,Melhorias!$C$1:$C$1906,Resumo!F$1)</f>
        <v>0</v>
      </c>
      <c r="G144" s="2">
        <f>COUNTIFS(Melhorias!$B$1:$B$1906,Resumo!$A144,Melhorias!$C$1:$C$1906,Resumo!G$1)</f>
        <v>0</v>
      </c>
      <c r="H144" s="2">
        <f>COUNTIFS(Melhorias!$B$1:$B$1906,Resumo!$A144,Melhorias!$C$1:$C$1906,Resumo!H$1)</f>
        <v>0</v>
      </c>
      <c r="I144" s="2">
        <f>COUNTIFS(Melhorias!$B$1:$B$1906,Resumo!$A144,Melhorias!$C$1:$C$1906,Resumo!I$1)</f>
        <v>0</v>
      </c>
      <c r="J144" s="2">
        <f t="shared" si="3"/>
        <v>0</v>
      </c>
    </row>
    <row r="145" spans="1:10" x14ac:dyDescent="0.2">
      <c r="A145" s="2" t="s">
        <v>349</v>
      </c>
      <c r="B145" s="2">
        <f>COUNTIFS(Melhorias!$B$1:$B$1906,Resumo!$A145,Melhorias!$C$1:$C$1906,Resumo!B$1)</f>
        <v>0</v>
      </c>
      <c r="C145" s="2">
        <f>COUNTIFS(Melhorias!$B$1:$B$1906,Resumo!$A145,Melhorias!$C$1:$C$1906,Resumo!C$1)</f>
        <v>0</v>
      </c>
      <c r="D145" s="2">
        <f>SUMIFS(Melhorias!$D$1:$D$1906,Melhorias!$B$1:$B$1906,Resumo!$A145,Melhorias!$C$1:$C$1906,Resumo!D$1)</f>
        <v>0</v>
      </c>
      <c r="E145" s="2">
        <f>COUNTIFS(Melhorias!$B$1:$B$1906,Resumo!$A145,Melhorias!$C$1:$C$1906,Resumo!E$1)</f>
        <v>0</v>
      </c>
      <c r="F145" s="2">
        <f>COUNTIFS(Melhorias!$B$1:$B$1906,Resumo!$A145,Melhorias!$C$1:$C$1906,Resumo!F$1)</f>
        <v>0</v>
      </c>
      <c r="G145" s="2">
        <f>COUNTIFS(Melhorias!$B$1:$B$1906,Resumo!$A145,Melhorias!$C$1:$C$1906,Resumo!G$1)</f>
        <v>0</v>
      </c>
      <c r="H145" s="2">
        <f>COUNTIFS(Melhorias!$B$1:$B$1906,Resumo!$A145,Melhorias!$C$1:$C$1906,Resumo!H$1)</f>
        <v>0</v>
      </c>
      <c r="I145" s="2">
        <f>COUNTIFS(Melhorias!$B$1:$B$1906,Resumo!$A145,Melhorias!$C$1:$C$1906,Resumo!I$1)</f>
        <v>0</v>
      </c>
      <c r="J145" s="2">
        <f t="shared" si="3"/>
        <v>0</v>
      </c>
    </row>
    <row r="146" spans="1:10" x14ac:dyDescent="0.2">
      <c r="A146" s="2" t="s">
        <v>180</v>
      </c>
      <c r="B146" s="2">
        <f>COUNTIFS(Melhorias!$B$1:$B$1906,Resumo!$A146,Melhorias!$C$1:$C$1906,Resumo!B$1)</f>
        <v>0</v>
      </c>
      <c r="C146" s="2">
        <f>COUNTIFS(Melhorias!$B$1:$B$1906,Resumo!$A146,Melhorias!$C$1:$C$1906,Resumo!C$1)</f>
        <v>2</v>
      </c>
      <c r="D146" s="2">
        <f>SUMIFS(Melhorias!$D$1:$D$1906,Melhorias!$B$1:$B$1906,Resumo!$A146,Melhorias!$C$1:$C$1906,Resumo!D$1)</f>
        <v>0</v>
      </c>
      <c r="E146" s="2">
        <f>COUNTIFS(Melhorias!$B$1:$B$1906,Resumo!$A146,Melhorias!$C$1:$C$1906,Resumo!E$1)</f>
        <v>0</v>
      </c>
      <c r="F146" s="2">
        <f>COUNTIFS(Melhorias!$B$1:$B$1906,Resumo!$A146,Melhorias!$C$1:$C$1906,Resumo!F$1)</f>
        <v>0</v>
      </c>
      <c r="G146" s="2">
        <f>COUNTIFS(Melhorias!$B$1:$B$1906,Resumo!$A146,Melhorias!$C$1:$C$1906,Resumo!G$1)</f>
        <v>0</v>
      </c>
      <c r="H146" s="2">
        <f>COUNTIFS(Melhorias!$B$1:$B$1906,Resumo!$A146,Melhorias!$C$1:$C$1906,Resumo!H$1)</f>
        <v>0</v>
      </c>
      <c r="I146" s="2">
        <f>COUNTIFS(Melhorias!$B$1:$B$1906,Resumo!$A146,Melhorias!$C$1:$C$1906,Resumo!I$1)</f>
        <v>0</v>
      </c>
      <c r="J146" s="2">
        <f t="shared" si="2"/>
        <v>250</v>
      </c>
    </row>
    <row r="147" spans="1:10" x14ac:dyDescent="0.2">
      <c r="A147" s="2" t="s">
        <v>179</v>
      </c>
      <c r="B147" s="2">
        <f>COUNTIFS(Melhorias!$B$1:$B$1906,Resumo!$A147,Melhorias!$C$1:$C$1906,Resumo!B$1)</f>
        <v>0</v>
      </c>
      <c r="C147" s="2">
        <f>COUNTIFS(Melhorias!$B$1:$B$1906,Resumo!$A147,Melhorias!$C$1:$C$1906,Resumo!C$1)</f>
        <v>1</v>
      </c>
      <c r="D147" s="2">
        <f>SUMIFS(Melhorias!$D$1:$D$1906,Melhorias!$B$1:$B$1906,Resumo!$A147,Melhorias!$C$1:$C$1906,Resumo!D$1)</f>
        <v>2.5</v>
      </c>
      <c r="E147" s="2">
        <f>COUNTIFS(Melhorias!$B$1:$B$1906,Resumo!$A147,Melhorias!$C$1:$C$1906,Resumo!E$1)</f>
        <v>0</v>
      </c>
      <c r="F147" s="2">
        <f>COUNTIFS(Melhorias!$B$1:$B$1906,Resumo!$A147,Melhorias!$C$1:$C$1906,Resumo!F$1)</f>
        <v>0</v>
      </c>
      <c r="G147" s="2">
        <f>COUNTIFS(Melhorias!$B$1:$B$1906,Resumo!$A147,Melhorias!$C$1:$C$1906,Resumo!G$1)</f>
        <v>0</v>
      </c>
      <c r="H147" s="2">
        <f>COUNTIFS(Melhorias!$B$1:$B$1906,Resumo!$A147,Melhorias!$C$1:$C$1906,Resumo!H$1)</f>
        <v>0</v>
      </c>
      <c r="I147" s="2">
        <f>COUNTIFS(Melhorias!$B$1:$B$1906,Resumo!$A147,Melhorias!$C$1:$C$1906,Resumo!I$1)</f>
        <v>0</v>
      </c>
      <c r="J147" s="2">
        <f t="shared" si="2"/>
        <v>125</v>
      </c>
    </row>
    <row r="148" spans="1:10" x14ac:dyDescent="0.2">
      <c r="A148" s="2" t="s">
        <v>178</v>
      </c>
      <c r="B148" s="2">
        <f>COUNTIFS(Melhorias!$B$1:$B$1906,Resumo!$A148,Melhorias!$C$1:$C$1906,Resumo!B$1)</f>
        <v>0</v>
      </c>
      <c r="C148" s="2">
        <f>COUNTIFS(Melhorias!$B$1:$B$1906,Resumo!$A148,Melhorias!$C$1:$C$1906,Resumo!C$1)</f>
        <v>2</v>
      </c>
      <c r="D148" s="2">
        <f>SUMIFS(Melhorias!$D$1:$D$1906,Melhorias!$B$1:$B$1906,Resumo!$A148,Melhorias!$C$1:$C$1906,Resumo!D$1)</f>
        <v>9.3000000000000007</v>
      </c>
      <c r="E148" s="2">
        <f>COUNTIFS(Melhorias!$B$1:$B$1906,Resumo!$A148,Melhorias!$C$1:$C$1906,Resumo!E$1)</f>
        <v>0</v>
      </c>
      <c r="F148" s="2">
        <f>COUNTIFS(Melhorias!$B$1:$B$1906,Resumo!$A148,Melhorias!$C$1:$C$1906,Resumo!F$1)</f>
        <v>1</v>
      </c>
      <c r="G148" s="2">
        <f>COUNTIFS(Melhorias!$B$1:$B$1906,Resumo!$A148,Melhorias!$C$1:$C$1906,Resumo!G$1)</f>
        <v>0</v>
      </c>
      <c r="H148" s="2">
        <f>COUNTIFS(Melhorias!$B$1:$B$1906,Resumo!$A148,Melhorias!$C$1:$C$1906,Resumo!H$1)</f>
        <v>0</v>
      </c>
      <c r="I148" s="2">
        <f>COUNTIFS(Melhorias!$B$1:$B$1906,Resumo!$A148,Melhorias!$C$1:$C$1906,Resumo!I$1)</f>
        <v>0</v>
      </c>
      <c r="J148" s="2">
        <f t="shared" si="2"/>
        <v>1290</v>
      </c>
    </row>
    <row r="149" spans="1:10" x14ac:dyDescent="0.2">
      <c r="A149" s="2" t="s">
        <v>177</v>
      </c>
      <c r="B149" s="2">
        <f>COUNTIFS(Melhorias!$B$1:$B$1906,Resumo!$A149,Melhorias!$C$1:$C$1906,Resumo!B$1)</f>
        <v>0</v>
      </c>
      <c r="C149" s="2">
        <f>COUNTIFS(Melhorias!$B$1:$B$1906,Resumo!$A149,Melhorias!$C$1:$C$1906,Resumo!C$1)</f>
        <v>1</v>
      </c>
      <c r="D149" s="2">
        <f>SUMIFS(Melhorias!$D$1:$D$1906,Melhorias!$B$1:$B$1906,Resumo!$A149,Melhorias!$C$1:$C$1906,Resumo!D$1)</f>
        <v>0</v>
      </c>
      <c r="E149" s="2">
        <f>COUNTIFS(Melhorias!$B$1:$B$1906,Resumo!$A149,Melhorias!$C$1:$C$1906,Resumo!E$1)</f>
        <v>0</v>
      </c>
      <c r="F149" s="2">
        <f>COUNTIFS(Melhorias!$B$1:$B$1906,Resumo!$A149,Melhorias!$C$1:$C$1906,Resumo!F$1)</f>
        <v>0</v>
      </c>
      <c r="G149" s="2">
        <f>COUNTIFS(Melhorias!$B$1:$B$1906,Resumo!$A149,Melhorias!$C$1:$C$1906,Resumo!G$1)</f>
        <v>0</v>
      </c>
      <c r="H149" s="2">
        <f>COUNTIFS(Melhorias!$B$1:$B$1906,Resumo!$A149,Melhorias!$C$1:$C$1906,Resumo!H$1)</f>
        <v>0</v>
      </c>
      <c r="I149" s="2">
        <f>COUNTIFS(Melhorias!$B$1:$B$1906,Resumo!$A149,Melhorias!$C$1:$C$1906,Resumo!I$1)</f>
        <v>0</v>
      </c>
      <c r="J149" s="2">
        <f t="shared" si="2"/>
        <v>125</v>
      </c>
    </row>
    <row r="150" spans="1:10" x14ac:dyDescent="0.2">
      <c r="A150" s="2" t="s">
        <v>176</v>
      </c>
      <c r="B150" s="2">
        <f>COUNTIFS(Melhorias!$B$1:$B$1906,Resumo!$A150,Melhorias!$C$1:$C$1906,Resumo!B$1)</f>
        <v>0</v>
      </c>
      <c r="C150" s="2">
        <f>COUNTIFS(Melhorias!$B$1:$B$1906,Resumo!$A150,Melhorias!$C$1:$C$1906,Resumo!C$1)</f>
        <v>0</v>
      </c>
      <c r="D150" s="2">
        <f>SUMIFS(Melhorias!$D$1:$D$1906,Melhorias!$B$1:$B$1906,Resumo!$A150,Melhorias!$C$1:$C$1906,Resumo!D$1)</f>
        <v>0</v>
      </c>
      <c r="E150" s="2">
        <f>COUNTIFS(Melhorias!$B$1:$B$1906,Resumo!$A150,Melhorias!$C$1:$C$1906,Resumo!E$1)</f>
        <v>1</v>
      </c>
      <c r="F150" s="2">
        <f>COUNTIFS(Melhorias!$B$1:$B$1906,Resumo!$A150,Melhorias!$C$1:$C$1906,Resumo!F$1)</f>
        <v>0</v>
      </c>
      <c r="G150" s="2">
        <f>COUNTIFS(Melhorias!$B$1:$B$1906,Resumo!$A150,Melhorias!$C$1:$C$1906,Resumo!G$1)</f>
        <v>0</v>
      </c>
      <c r="H150" s="2">
        <f>COUNTIFS(Melhorias!$B$1:$B$1906,Resumo!$A150,Melhorias!$C$1:$C$1906,Resumo!H$1)</f>
        <v>0</v>
      </c>
      <c r="I150" s="2">
        <f>COUNTIFS(Melhorias!$B$1:$B$1906,Resumo!$A150,Melhorias!$C$1:$C$1906,Resumo!I$1)</f>
        <v>0</v>
      </c>
      <c r="J150" s="2">
        <f t="shared" si="2"/>
        <v>0</v>
      </c>
    </row>
    <row r="151" spans="1:10" x14ac:dyDescent="0.2">
      <c r="A151" s="2" t="s">
        <v>303</v>
      </c>
      <c r="B151" s="2">
        <f>COUNTIFS(Melhorias!$B$1:$B$1906,Resumo!$A151,Melhorias!$C$1:$C$1906,Resumo!B$1)</f>
        <v>0</v>
      </c>
      <c r="C151" s="2">
        <f>COUNTIFS(Melhorias!$B$1:$B$1906,Resumo!$A151,Melhorias!$C$1:$C$1906,Resumo!C$1)</f>
        <v>0</v>
      </c>
      <c r="D151" s="2">
        <f>SUMIFS(Melhorias!$D$1:$D$1906,Melhorias!$B$1:$B$1906,Resumo!$A151,Melhorias!$C$1:$C$1906,Resumo!D$1)</f>
        <v>0</v>
      </c>
      <c r="E151" s="2">
        <f>COUNTIFS(Melhorias!$B$1:$B$1906,Resumo!$A151,Melhorias!$C$1:$C$1906,Resumo!E$1)</f>
        <v>0</v>
      </c>
      <c r="F151" s="2">
        <f>COUNTIFS(Melhorias!$B$1:$B$1906,Resumo!$A151,Melhorias!$C$1:$C$1906,Resumo!F$1)</f>
        <v>0</v>
      </c>
      <c r="G151" s="2">
        <f>COUNTIFS(Melhorias!$B$1:$B$1906,Resumo!$A151,Melhorias!$C$1:$C$1906,Resumo!G$1)</f>
        <v>0</v>
      </c>
      <c r="H151" s="2">
        <f>COUNTIFS(Melhorias!$B$1:$B$1906,Resumo!$A151,Melhorias!$C$1:$C$1906,Resumo!H$1)</f>
        <v>0</v>
      </c>
      <c r="I151" s="2">
        <f>COUNTIFS(Melhorias!$B$1:$B$1906,Resumo!$A151,Melhorias!$C$1:$C$1906,Resumo!I$1)</f>
        <v>0</v>
      </c>
      <c r="J151" s="2">
        <f t="shared" si="2"/>
        <v>0</v>
      </c>
    </row>
    <row r="152" spans="1:10" x14ac:dyDescent="0.2">
      <c r="A152" s="2" t="s">
        <v>175</v>
      </c>
      <c r="B152" s="2">
        <f>COUNTIFS(Melhorias!$B$1:$B$1906,Resumo!$A152,Melhorias!$C$1:$C$1906,Resumo!B$1)</f>
        <v>0</v>
      </c>
      <c r="C152" s="2">
        <f>COUNTIFS(Melhorias!$B$1:$B$1906,Resumo!$A152,Melhorias!$C$1:$C$1906,Resumo!C$1)</f>
        <v>2</v>
      </c>
      <c r="D152" s="2">
        <f>SUMIFS(Melhorias!$D$1:$D$1906,Melhorias!$B$1:$B$1906,Resumo!$A152,Melhorias!$C$1:$C$1906,Resumo!D$1)</f>
        <v>0</v>
      </c>
      <c r="E152" s="2">
        <f>COUNTIFS(Melhorias!$B$1:$B$1906,Resumo!$A152,Melhorias!$C$1:$C$1906,Resumo!E$1)</f>
        <v>0</v>
      </c>
      <c r="F152" s="2">
        <f>COUNTIFS(Melhorias!$B$1:$B$1906,Resumo!$A152,Melhorias!$C$1:$C$1906,Resumo!F$1)</f>
        <v>0</v>
      </c>
      <c r="G152" s="2">
        <f>COUNTIFS(Melhorias!$B$1:$B$1906,Resumo!$A152,Melhorias!$C$1:$C$1906,Resumo!G$1)</f>
        <v>0</v>
      </c>
      <c r="H152" s="2">
        <f>COUNTIFS(Melhorias!$B$1:$B$1906,Resumo!$A152,Melhorias!$C$1:$C$1906,Resumo!H$1)</f>
        <v>0</v>
      </c>
      <c r="I152" s="2">
        <f>COUNTIFS(Melhorias!$B$1:$B$1906,Resumo!$A152,Melhorias!$C$1:$C$1906,Resumo!I$1)</f>
        <v>0</v>
      </c>
      <c r="J152" s="2">
        <f t="shared" si="2"/>
        <v>250</v>
      </c>
    </row>
    <row r="153" spans="1:10" x14ac:dyDescent="0.2">
      <c r="A153" s="2" t="s">
        <v>174</v>
      </c>
      <c r="B153" s="2">
        <f>COUNTIFS(Melhorias!$B$1:$B$1906,Resumo!$A153,Melhorias!$C$1:$C$1906,Resumo!B$1)</f>
        <v>0</v>
      </c>
      <c r="C153" s="2">
        <f>COUNTIFS(Melhorias!$B$1:$B$1906,Resumo!$A153,Melhorias!$C$1:$C$1906,Resumo!C$1)</f>
        <v>0</v>
      </c>
      <c r="D153" s="2">
        <f>SUMIFS(Melhorias!$D$1:$D$1906,Melhorias!$B$1:$B$1906,Resumo!$A153,Melhorias!$C$1:$C$1906,Resumo!D$1)</f>
        <v>0</v>
      </c>
      <c r="E153" s="2">
        <f>COUNTIFS(Melhorias!$B$1:$B$1906,Resumo!$A153,Melhorias!$C$1:$C$1906,Resumo!E$1)</f>
        <v>0</v>
      </c>
      <c r="F153" s="2">
        <f>COUNTIFS(Melhorias!$B$1:$B$1906,Resumo!$A153,Melhorias!$C$1:$C$1906,Resumo!F$1)</f>
        <v>0</v>
      </c>
      <c r="G153" s="2">
        <f>COUNTIFS(Melhorias!$B$1:$B$1906,Resumo!$A153,Melhorias!$C$1:$C$1906,Resumo!G$1)</f>
        <v>0</v>
      </c>
      <c r="H153" s="2">
        <f>COUNTIFS(Melhorias!$B$1:$B$1906,Resumo!$A153,Melhorias!$C$1:$C$1906,Resumo!H$1)</f>
        <v>0</v>
      </c>
      <c r="I153" s="2">
        <f>COUNTIFS(Melhorias!$B$1:$B$1906,Resumo!$A153,Melhorias!$C$1:$C$1906,Resumo!I$1)</f>
        <v>0</v>
      </c>
      <c r="J153" s="2">
        <f t="shared" si="2"/>
        <v>0</v>
      </c>
    </row>
    <row r="154" spans="1:10" x14ac:dyDescent="0.2">
      <c r="A154" s="2" t="s">
        <v>172</v>
      </c>
      <c r="B154" s="2">
        <f>COUNTIFS(Melhorias!$B$1:$B$1906,Resumo!$A154,Melhorias!$C$1:$C$1906,Resumo!B$1)</f>
        <v>0</v>
      </c>
      <c r="C154" s="2">
        <f>COUNTIFS(Melhorias!$B$1:$B$1906,Resumo!$A154,Melhorias!$C$1:$C$1906,Resumo!C$1)</f>
        <v>0</v>
      </c>
      <c r="D154" s="2">
        <f>SUMIFS(Melhorias!$D$1:$D$1906,Melhorias!$B$1:$B$1906,Resumo!$A154,Melhorias!$C$1:$C$1906,Resumo!D$1)</f>
        <v>0</v>
      </c>
      <c r="E154" s="2">
        <f>COUNTIFS(Melhorias!$B$1:$B$1906,Resumo!$A154,Melhorias!$C$1:$C$1906,Resumo!E$1)</f>
        <v>0</v>
      </c>
      <c r="F154" s="2">
        <f>COUNTIFS(Melhorias!$B$1:$B$1906,Resumo!$A154,Melhorias!$C$1:$C$1906,Resumo!F$1)</f>
        <v>3</v>
      </c>
      <c r="G154" s="2">
        <f>COUNTIFS(Melhorias!$B$1:$B$1906,Resumo!$A154,Melhorias!$C$1:$C$1906,Resumo!G$1)</f>
        <v>0</v>
      </c>
      <c r="H154" s="2">
        <f>COUNTIFS(Melhorias!$B$1:$B$1906,Resumo!$A154,Melhorias!$C$1:$C$1906,Resumo!H$1)</f>
        <v>0</v>
      </c>
      <c r="I154" s="2">
        <f>COUNTIFS(Melhorias!$B$1:$B$1906,Resumo!$A154,Melhorias!$C$1:$C$1906,Resumo!I$1)</f>
        <v>0</v>
      </c>
      <c r="J154" s="2">
        <f t="shared" si="2"/>
        <v>3120</v>
      </c>
    </row>
    <row r="155" spans="1:10" x14ac:dyDescent="0.2">
      <c r="A155" s="2" t="s">
        <v>173</v>
      </c>
      <c r="B155" s="2">
        <f>COUNTIFS(Melhorias!$B$1:$B$1906,Resumo!$A155,Melhorias!$C$1:$C$1906,Resumo!B$1)</f>
        <v>0</v>
      </c>
      <c r="C155" s="2">
        <f>COUNTIFS(Melhorias!$B$1:$B$1906,Resumo!$A155,Melhorias!$C$1:$C$1906,Resumo!C$1)</f>
        <v>2</v>
      </c>
      <c r="D155" s="2">
        <f>SUMIFS(Melhorias!$D$1:$D$1906,Melhorias!$B$1:$B$1906,Resumo!$A155,Melhorias!$C$1:$C$1906,Resumo!D$1)</f>
        <v>0</v>
      </c>
      <c r="E155" s="2">
        <f>COUNTIFS(Melhorias!$B$1:$B$1906,Resumo!$A155,Melhorias!$C$1:$C$1906,Resumo!E$1)</f>
        <v>0</v>
      </c>
      <c r="F155" s="2">
        <f>COUNTIFS(Melhorias!$B$1:$B$1906,Resumo!$A155,Melhorias!$C$1:$C$1906,Resumo!F$1)</f>
        <v>1</v>
      </c>
      <c r="G155" s="2">
        <f>COUNTIFS(Melhorias!$B$1:$B$1906,Resumo!$A155,Melhorias!$C$1:$C$1906,Resumo!G$1)</f>
        <v>0</v>
      </c>
      <c r="H155" s="2">
        <f>COUNTIFS(Melhorias!$B$1:$B$1906,Resumo!$A155,Melhorias!$C$1:$C$1906,Resumo!H$1)</f>
        <v>0</v>
      </c>
      <c r="I155" s="2">
        <f>COUNTIFS(Melhorias!$B$1:$B$1906,Resumo!$A155,Melhorias!$C$1:$C$1906,Resumo!I$1)</f>
        <v>0</v>
      </c>
      <c r="J155" s="2">
        <f t="shared" si="2"/>
        <v>1290</v>
      </c>
    </row>
    <row r="156" spans="1:10" x14ac:dyDescent="0.2">
      <c r="A156" s="2" t="s">
        <v>171</v>
      </c>
      <c r="B156" s="2">
        <f>COUNTIFS(Melhorias!$B$1:$B$1906,Resumo!$A156,Melhorias!$C$1:$C$1906,Resumo!B$1)</f>
        <v>0</v>
      </c>
      <c r="C156" s="2">
        <f>COUNTIFS(Melhorias!$B$1:$B$1906,Resumo!$A156,Melhorias!$C$1:$C$1906,Resumo!C$1)</f>
        <v>0</v>
      </c>
      <c r="D156" s="2">
        <f>SUMIFS(Melhorias!$D$1:$D$1906,Melhorias!$B$1:$B$1906,Resumo!$A156,Melhorias!$C$1:$C$1906,Resumo!D$1)</f>
        <v>0</v>
      </c>
      <c r="E156" s="2">
        <f>COUNTIFS(Melhorias!$B$1:$B$1906,Resumo!$A156,Melhorias!$C$1:$C$1906,Resumo!E$1)</f>
        <v>0</v>
      </c>
      <c r="F156" s="2">
        <f>COUNTIFS(Melhorias!$B$1:$B$1906,Resumo!$A156,Melhorias!$C$1:$C$1906,Resumo!F$1)</f>
        <v>2</v>
      </c>
      <c r="G156" s="2">
        <f>COUNTIFS(Melhorias!$B$1:$B$1906,Resumo!$A156,Melhorias!$C$1:$C$1906,Resumo!G$1)</f>
        <v>0</v>
      </c>
      <c r="H156" s="2">
        <f>COUNTIFS(Melhorias!$B$1:$B$1906,Resumo!$A156,Melhorias!$C$1:$C$1906,Resumo!H$1)</f>
        <v>0</v>
      </c>
      <c r="I156" s="2">
        <f>COUNTIFS(Melhorias!$B$1:$B$1906,Resumo!$A156,Melhorias!$C$1:$C$1906,Resumo!I$1)</f>
        <v>0</v>
      </c>
      <c r="J156" s="2">
        <f t="shared" si="2"/>
        <v>2080</v>
      </c>
    </row>
    <row r="157" spans="1:10" x14ac:dyDescent="0.2">
      <c r="A157" s="2" t="s">
        <v>170</v>
      </c>
      <c r="B157" s="2">
        <f>COUNTIFS(Melhorias!$B$1:$B$1906,Resumo!$A157,Melhorias!$C$1:$C$1906,Resumo!B$1)</f>
        <v>0</v>
      </c>
      <c r="C157" s="2">
        <f>COUNTIFS(Melhorias!$B$1:$B$1906,Resumo!$A157,Melhorias!$C$1:$C$1906,Resumo!C$1)</f>
        <v>1</v>
      </c>
      <c r="D157" s="2">
        <f>SUMIFS(Melhorias!$D$1:$D$1906,Melhorias!$B$1:$B$1906,Resumo!$A157,Melhorias!$C$1:$C$1906,Resumo!D$1)</f>
        <v>0</v>
      </c>
      <c r="E157" s="2">
        <f>COUNTIFS(Melhorias!$B$1:$B$1906,Resumo!$A157,Melhorias!$C$1:$C$1906,Resumo!E$1)</f>
        <v>0</v>
      </c>
      <c r="F157" s="2">
        <f>COUNTIFS(Melhorias!$B$1:$B$1906,Resumo!$A157,Melhorias!$C$1:$C$1906,Resumo!F$1)</f>
        <v>0</v>
      </c>
      <c r="G157" s="2">
        <f>COUNTIFS(Melhorias!$B$1:$B$1906,Resumo!$A157,Melhorias!$C$1:$C$1906,Resumo!G$1)</f>
        <v>0</v>
      </c>
      <c r="H157" s="2">
        <f>COUNTIFS(Melhorias!$B$1:$B$1906,Resumo!$A157,Melhorias!$C$1:$C$1906,Resumo!H$1)</f>
        <v>0</v>
      </c>
      <c r="I157" s="2">
        <f>COUNTIFS(Melhorias!$B$1:$B$1906,Resumo!$A157,Melhorias!$C$1:$C$1906,Resumo!I$1)</f>
        <v>0</v>
      </c>
      <c r="J157" s="2">
        <f t="shared" si="2"/>
        <v>125</v>
      </c>
    </row>
    <row r="158" spans="1:10" x14ac:dyDescent="0.2">
      <c r="A158" s="2" t="s">
        <v>169</v>
      </c>
      <c r="B158" s="2">
        <f>COUNTIFS(Melhorias!$B$1:$B$1906,Resumo!$A158,Melhorias!$C$1:$C$1906,Resumo!B$1)</f>
        <v>0</v>
      </c>
      <c r="C158" s="2">
        <f>COUNTIFS(Melhorias!$B$1:$B$1906,Resumo!$A158,Melhorias!$C$1:$C$1906,Resumo!C$1)</f>
        <v>4</v>
      </c>
      <c r="D158" s="2">
        <f>SUMIFS(Melhorias!$D$1:$D$1906,Melhorias!$B$1:$B$1906,Resumo!$A158,Melhorias!$C$1:$C$1906,Resumo!D$1)</f>
        <v>0</v>
      </c>
      <c r="E158" s="2">
        <f>COUNTIFS(Melhorias!$B$1:$B$1906,Resumo!$A158,Melhorias!$C$1:$C$1906,Resumo!E$1)</f>
        <v>0</v>
      </c>
      <c r="F158" s="2">
        <f>COUNTIFS(Melhorias!$B$1:$B$1906,Resumo!$A158,Melhorias!$C$1:$C$1906,Resumo!F$1)</f>
        <v>3</v>
      </c>
      <c r="G158" s="2">
        <f>COUNTIFS(Melhorias!$B$1:$B$1906,Resumo!$A158,Melhorias!$C$1:$C$1906,Resumo!G$1)</f>
        <v>0</v>
      </c>
      <c r="H158" s="2">
        <f>COUNTIFS(Melhorias!$B$1:$B$1906,Resumo!$A158,Melhorias!$C$1:$C$1906,Resumo!H$1)</f>
        <v>0</v>
      </c>
      <c r="I158" s="2">
        <f>COUNTIFS(Melhorias!$B$1:$B$1906,Resumo!$A158,Melhorias!$C$1:$C$1906,Resumo!I$1)</f>
        <v>0</v>
      </c>
      <c r="J158" s="2">
        <f t="shared" si="2"/>
        <v>3620</v>
      </c>
    </row>
    <row r="159" spans="1:10" x14ac:dyDescent="0.2">
      <c r="A159" s="2" t="s">
        <v>304</v>
      </c>
      <c r="B159" s="2">
        <f>COUNTIFS(Melhorias!$B$1:$B$1906,Resumo!$A159,Melhorias!$C$1:$C$1906,Resumo!B$1)</f>
        <v>0</v>
      </c>
      <c r="C159" s="2">
        <f>COUNTIFS(Melhorias!$B$1:$B$1906,Resumo!$A159,Melhorias!$C$1:$C$1906,Resumo!C$1)</f>
        <v>3</v>
      </c>
      <c r="D159" s="2">
        <f>SUMIFS(Melhorias!$D$1:$D$1906,Melhorias!$B$1:$B$1906,Resumo!$A159,Melhorias!$C$1:$C$1906,Resumo!D$1)</f>
        <v>1.5</v>
      </c>
      <c r="E159" s="2">
        <f>COUNTIFS(Melhorias!$B$1:$B$1906,Resumo!$A159,Melhorias!$C$1:$C$1906,Resumo!E$1)</f>
        <v>0</v>
      </c>
      <c r="F159" s="2">
        <f>COUNTIFS(Melhorias!$B$1:$B$1906,Resumo!$A159,Melhorias!$C$1:$C$1906,Resumo!F$1)</f>
        <v>0</v>
      </c>
      <c r="G159" s="2">
        <f>COUNTIFS(Melhorias!$B$1:$B$1906,Resumo!$A159,Melhorias!$C$1:$C$1906,Resumo!G$1)</f>
        <v>0</v>
      </c>
      <c r="H159" s="2">
        <f>COUNTIFS(Melhorias!$B$1:$B$1906,Resumo!$A159,Melhorias!$C$1:$C$1906,Resumo!H$1)</f>
        <v>0</v>
      </c>
      <c r="I159" s="2">
        <f>COUNTIFS(Melhorias!$B$1:$B$1906,Resumo!$A159,Melhorias!$C$1:$C$1906,Resumo!I$1)</f>
        <v>0</v>
      </c>
      <c r="J159" s="2">
        <f t="shared" si="2"/>
        <v>375</v>
      </c>
    </row>
    <row r="160" spans="1:10" x14ac:dyDescent="0.2">
      <c r="A160" s="2" t="s">
        <v>305</v>
      </c>
      <c r="B160" s="2">
        <f>COUNTIFS(Melhorias!$B$1:$B$1906,Resumo!$A160,Melhorias!$C$1:$C$1906,Resumo!B$1)</f>
        <v>0</v>
      </c>
      <c r="C160" s="2">
        <f>COUNTIFS(Melhorias!$B$1:$B$1906,Resumo!$A160,Melhorias!$C$1:$C$1906,Resumo!C$1)</f>
        <v>0</v>
      </c>
      <c r="D160" s="2">
        <f>SUMIFS(Melhorias!$D$1:$D$1906,Melhorias!$B$1:$B$1906,Resumo!$A160,Melhorias!$C$1:$C$1906,Resumo!D$1)</f>
        <v>0</v>
      </c>
      <c r="E160" s="2">
        <f>COUNTIFS(Melhorias!$B$1:$B$1906,Resumo!$A160,Melhorias!$C$1:$C$1906,Resumo!E$1)</f>
        <v>0</v>
      </c>
      <c r="F160" s="2">
        <f>COUNTIFS(Melhorias!$B$1:$B$1906,Resumo!$A160,Melhorias!$C$1:$C$1906,Resumo!F$1)</f>
        <v>1</v>
      </c>
      <c r="G160" s="2">
        <f>COUNTIFS(Melhorias!$B$1:$B$1906,Resumo!$A160,Melhorias!$C$1:$C$1906,Resumo!G$1)</f>
        <v>0</v>
      </c>
      <c r="H160" s="2">
        <f>COUNTIFS(Melhorias!$B$1:$B$1906,Resumo!$A160,Melhorias!$C$1:$C$1906,Resumo!H$1)</f>
        <v>0</v>
      </c>
      <c r="I160" s="2">
        <f>COUNTIFS(Melhorias!$B$1:$B$1906,Resumo!$A160,Melhorias!$C$1:$C$1906,Resumo!I$1)</f>
        <v>0</v>
      </c>
      <c r="J160" s="2">
        <f t="shared" si="2"/>
        <v>1040</v>
      </c>
    </row>
    <row r="161" spans="1:10" x14ac:dyDescent="0.2">
      <c r="A161" s="2" t="s">
        <v>306</v>
      </c>
      <c r="B161" s="2">
        <f>COUNTIFS(Melhorias!$B$1:$B$1906,Resumo!$A161,Melhorias!$C$1:$C$1906,Resumo!B$1)</f>
        <v>0</v>
      </c>
      <c r="C161" s="2">
        <f>COUNTIFS(Melhorias!$B$1:$B$1906,Resumo!$A161,Melhorias!$C$1:$C$1906,Resumo!C$1)</f>
        <v>3</v>
      </c>
      <c r="D161" s="2">
        <f>SUMIFS(Melhorias!$D$1:$D$1906,Melhorias!$B$1:$B$1906,Resumo!$A161,Melhorias!$C$1:$C$1906,Resumo!D$1)</f>
        <v>4</v>
      </c>
      <c r="E161" s="2">
        <f>COUNTIFS(Melhorias!$B$1:$B$1906,Resumo!$A161,Melhorias!$C$1:$C$1906,Resumo!E$1)</f>
        <v>0</v>
      </c>
      <c r="F161" s="2">
        <f>COUNTIFS(Melhorias!$B$1:$B$1906,Resumo!$A161,Melhorias!$C$1:$C$1906,Resumo!F$1)</f>
        <v>1</v>
      </c>
      <c r="G161" s="2">
        <f>COUNTIFS(Melhorias!$B$1:$B$1906,Resumo!$A161,Melhorias!$C$1:$C$1906,Resumo!G$1)</f>
        <v>1</v>
      </c>
      <c r="H161" s="2">
        <f>COUNTIFS(Melhorias!$B$1:$B$1906,Resumo!$A161,Melhorias!$C$1:$C$1906,Resumo!H$1)</f>
        <v>0</v>
      </c>
      <c r="I161" s="2">
        <f>COUNTIFS(Melhorias!$B$1:$B$1906,Resumo!$A161,Melhorias!$C$1:$C$1906,Resumo!I$1)</f>
        <v>1</v>
      </c>
      <c r="J161" s="2">
        <f t="shared" si="2"/>
        <v>2702</v>
      </c>
    </row>
    <row r="162" spans="1:10" x14ac:dyDescent="0.2">
      <c r="A162" s="2" t="s">
        <v>168</v>
      </c>
      <c r="B162" s="2">
        <f>COUNTIFS(Melhorias!$B$1:$B$1906,Resumo!$A162,Melhorias!$C$1:$C$1906,Resumo!B$1)</f>
        <v>0</v>
      </c>
      <c r="C162" s="2">
        <f>COUNTIFS(Melhorias!$B$1:$B$1906,Resumo!$A162,Melhorias!$C$1:$C$1906,Resumo!C$1)</f>
        <v>1</v>
      </c>
      <c r="D162" s="2">
        <f>SUMIFS(Melhorias!$D$1:$D$1906,Melhorias!$B$1:$B$1906,Resumo!$A162,Melhorias!$C$1:$C$1906,Resumo!D$1)</f>
        <v>0</v>
      </c>
      <c r="E162" s="2">
        <f>COUNTIFS(Melhorias!$B$1:$B$1906,Resumo!$A162,Melhorias!$C$1:$C$1906,Resumo!E$1)</f>
        <v>0</v>
      </c>
      <c r="F162" s="2">
        <f>COUNTIFS(Melhorias!$B$1:$B$1906,Resumo!$A162,Melhorias!$C$1:$C$1906,Resumo!F$1)</f>
        <v>0</v>
      </c>
      <c r="G162" s="2">
        <f>COUNTIFS(Melhorias!$B$1:$B$1906,Resumo!$A162,Melhorias!$C$1:$C$1906,Resumo!G$1)</f>
        <v>0</v>
      </c>
      <c r="H162" s="2">
        <f>COUNTIFS(Melhorias!$B$1:$B$1906,Resumo!$A162,Melhorias!$C$1:$C$1906,Resumo!H$1)</f>
        <v>0</v>
      </c>
      <c r="I162" s="2">
        <f>COUNTIFS(Melhorias!$B$1:$B$1906,Resumo!$A162,Melhorias!$C$1:$C$1906,Resumo!I$1)</f>
        <v>0</v>
      </c>
      <c r="J162" s="2">
        <f t="shared" si="2"/>
        <v>125</v>
      </c>
    </row>
    <row r="163" spans="1:10" x14ac:dyDescent="0.2">
      <c r="A163" s="2" t="s">
        <v>167</v>
      </c>
      <c r="B163" s="2">
        <f>COUNTIFS(Melhorias!$B$1:$B$1906,Resumo!$A163,Melhorias!$C$1:$C$1906,Resumo!B$1)</f>
        <v>0</v>
      </c>
      <c r="C163" s="2">
        <f>COUNTIFS(Melhorias!$B$1:$B$1906,Resumo!$A163,Melhorias!$C$1:$C$1906,Resumo!C$1)</f>
        <v>2</v>
      </c>
      <c r="D163" s="2">
        <f>SUMIFS(Melhorias!$D$1:$D$1906,Melhorias!$B$1:$B$1906,Resumo!$A163,Melhorias!$C$1:$C$1906,Resumo!D$1)</f>
        <v>0</v>
      </c>
      <c r="E163" s="2">
        <f>COUNTIFS(Melhorias!$B$1:$B$1906,Resumo!$A163,Melhorias!$C$1:$C$1906,Resumo!E$1)</f>
        <v>0</v>
      </c>
      <c r="F163" s="2">
        <f>COUNTIFS(Melhorias!$B$1:$B$1906,Resumo!$A163,Melhorias!$C$1:$C$1906,Resumo!F$1)</f>
        <v>0</v>
      </c>
      <c r="G163" s="2">
        <f>COUNTIFS(Melhorias!$B$1:$B$1906,Resumo!$A163,Melhorias!$C$1:$C$1906,Resumo!G$1)</f>
        <v>0</v>
      </c>
      <c r="H163" s="2">
        <f>COUNTIFS(Melhorias!$B$1:$B$1906,Resumo!$A163,Melhorias!$C$1:$C$1906,Resumo!H$1)</f>
        <v>0</v>
      </c>
      <c r="I163" s="2">
        <f>COUNTIFS(Melhorias!$B$1:$B$1906,Resumo!$A163,Melhorias!$C$1:$C$1906,Resumo!I$1)</f>
        <v>0</v>
      </c>
      <c r="J163" s="2">
        <f t="shared" si="2"/>
        <v>250</v>
      </c>
    </row>
    <row r="164" spans="1:10" x14ac:dyDescent="0.2">
      <c r="A164" s="2" t="s">
        <v>166</v>
      </c>
      <c r="B164" s="2">
        <f>COUNTIFS(Melhorias!$B$1:$B$1906,Resumo!$A164,Melhorias!$C$1:$C$1906,Resumo!B$1)</f>
        <v>0</v>
      </c>
      <c r="C164" s="2">
        <f>COUNTIFS(Melhorias!$B$1:$B$1906,Resumo!$A164,Melhorias!$C$1:$C$1906,Resumo!C$1)</f>
        <v>0</v>
      </c>
      <c r="D164" s="2">
        <f>SUMIFS(Melhorias!$D$1:$D$1906,Melhorias!$B$1:$B$1906,Resumo!$A164,Melhorias!$C$1:$C$1906,Resumo!D$1)</f>
        <v>0</v>
      </c>
      <c r="E164" s="2">
        <f>COUNTIFS(Melhorias!$B$1:$B$1906,Resumo!$A164,Melhorias!$C$1:$C$1906,Resumo!E$1)</f>
        <v>0</v>
      </c>
      <c r="F164" s="2">
        <f>COUNTIFS(Melhorias!$B$1:$B$1906,Resumo!$A164,Melhorias!$C$1:$C$1906,Resumo!F$1)</f>
        <v>0</v>
      </c>
      <c r="G164" s="2">
        <f>COUNTIFS(Melhorias!$B$1:$B$1906,Resumo!$A164,Melhorias!$C$1:$C$1906,Resumo!G$1)</f>
        <v>0</v>
      </c>
      <c r="H164" s="2">
        <f>COUNTIFS(Melhorias!$B$1:$B$1906,Resumo!$A164,Melhorias!$C$1:$C$1906,Resumo!H$1)</f>
        <v>0</v>
      </c>
      <c r="I164" s="2">
        <f>COUNTIFS(Melhorias!$B$1:$B$1906,Resumo!$A164,Melhorias!$C$1:$C$1906,Resumo!I$1)</f>
        <v>0</v>
      </c>
      <c r="J164" s="2">
        <f t="shared" si="2"/>
        <v>0</v>
      </c>
    </row>
    <row r="165" spans="1:10" x14ac:dyDescent="0.2">
      <c r="A165" s="2" t="s">
        <v>148</v>
      </c>
      <c r="B165" s="2">
        <f>COUNTIFS(Melhorias!$B$1:$B$1906,Resumo!$A165,Melhorias!$C$1:$C$1906,Resumo!B$1)</f>
        <v>0</v>
      </c>
      <c r="C165" s="2">
        <f>COUNTIFS(Melhorias!$B$1:$B$1906,Resumo!$A165,Melhorias!$C$1:$C$1906,Resumo!C$1)</f>
        <v>6</v>
      </c>
      <c r="D165" s="2">
        <f>SUMIFS(Melhorias!$D$1:$D$1906,Melhorias!$B$1:$B$1906,Resumo!$A165,Melhorias!$C$1:$C$1906,Resumo!D$1)</f>
        <v>0</v>
      </c>
      <c r="E165" s="2">
        <f>COUNTIFS(Melhorias!$B$1:$B$1906,Resumo!$A165,Melhorias!$C$1:$C$1906,Resumo!E$1)</f>
        <v>0</v>
      </c>
      <c r="F165" s="2">
        <f>COUNTIFS(Melhorias!$B$1:$B$1906,Resumo!$A165,Melhorias!$C$1:$C$1906,Resumo!F$1)</f>
        <v>0</v>
      </c>
      <c r="G165" s="2">
        <f>COUNTIFS(Melhorias!$B$1:$B$1906,Resumo!$A165,Melhorias!$C$1:$C$1906,Resumo!G$1)</f>
        <v>0</v>
      </c>
      <c r="H165" s="2">
        <f>COUNTIFS(Melhorias!$B$1:$B$1906,Resumo!$A165,Melhorias!$C$1:$C$1906,Resumo!H$1)</f>
        <v>0</v>
      </c>
      <c r="I165" s="2">
        <f>COUNTIFS(Melhorias!$B$1:$B$1906,Resumo!$A165,Melhorias!$C$1:$C$1906,Resumo!I$1)</f>
        <v>0</v>
      </c>
      <c r="J165" s="2">
        <f t="shared" si="2"/>
        <v>750</v>
      </c>
    </row>
    <row r="166" spans="1:10" x14ac:dyDescent="0.2">
      <c r="A166" s="2" t="s">
        <v>147</v>
      </c>
      <c r="B166" s="2">
        <f>COUNTIFS(Melhorias!$B$1:$B$1906,Resumo!$A166,Melhorias!$C$1:$C$1906,Resumo!B$1)</f>
        <v>0</v>
      </c>
      <c r="C166" s="2">
        <f>COUNTIFS(Melhorias!$B$1:$B$1906,Resumo!$A166,Melhorias!$C$1:$C$1906,Resumo!C$1)</f>
        <v>0</v>
      </c>
      <c r="D166" s="2">
        <f>SUMIFS(Melhorias!$D$1:$D$1906,Melhorias!$B$1:$B$1906,Resumo!$A166,Melhorias!$C$1:$C$1906,Resumo!D$1)</f>
        <v>0</v>
      </c>
      <c r="E166" s="2">
        <f>COUNTIFS(Melhorias!$B$1:$B$1906,Resumo!$A166,Melhorias!$C$1:$C$1906,Resumo!E$1)</f>
        <v>0</v>
      </c>
      <c r="F166" s="2">
        <f>COUNTIFS(Melhorias!$B$1:$B$1906,Resumo!$A166,Melhorias!$C$1:$C$1906,Resumo!F$1)</f>
        <v>2</v>
      </c>
      <c r="G166" s="2">
        <f>COUNTIFS(Melhorias!$B$1:$B$1906,Resumo!$A166,Melhorias!$C$1:$C$1906,Resumo!G$1)</f>
        <v>0</v>
      </c>
      <c r="H166" s="2">
        <f>COUNTIFS(Melhorias!$B$1:$B$1906,Resumo!$A166,Melhorias!$C$1:$C$1906,Resumo!H$1)</f>
        <v>0</v>
      </c>
      <c r="I166" s="2">
        <f>COUNTIFS(Melhorias!$B$1:$B$1906,Resumo!$A166,Melhorias!$C$1:$C$1906,Resumo!I$1)</f>
        <v>0</v>
      </c>
      <c r="J166" s="2">
        <f t="shared" si="2"/>
        <v>2080</v>
      </c>
    </row>
    <row r="167" spans="1:10" x14ac:dyDescent="0.2">
      <c r="A167" s="2" t="s">
        <v>145</v>
      </c>
      <c r="B167" s="2">
        <f>COUNTIFS(Melhorias!$B$1:$B$1906,Resumo!$A167,Melhorias!$C$1:$C$1906,Resumo!B$1)</f>
        <v>0</v>
      </c>
      <c r="C167" s="2">
        <f>COUNTIFS(Melhorias!$B$1:$B$1906,Resumo!$A167,Melhorias!$C$1:$C$1906,Resumo!C$1)</f>
        <v>0</v>
      </c>
      <c r="D167" s="2">
        <f>SUMIFS(Melhorias!$D$1:$D$1906,Melhorias!$B$1:$B$1906,Resumo!$A167,Melhorias!$C$1:$C$1906,Resumo!D$1)</f>
        <v>0</v>
      </c>
      <c r="E167" s="2">
        <f>COUNTIFS(Melhorias!$B$1:$B$1906,Resumo!$A167,Melhorias!$C$1:$C$1906,Resumo!E$1)</f>
        <v>0</v>
      </c>
      <c r="F167" s="2">
        <f>COUNTIFS(Melhorias!$B$1:$B$1906,Resumo!$A167,Melhorias!$C$1:$C$1906,Resumo!F$1)</f>
        <v>1</v>
      </c>
      <c r="G167" s="2">
        <f>COUNTIFS(Melhorias!$B$1:$B$1906,Resumo!$A167,Melhorias!$C$1:$C$1906,Resumo!G$1)</f>
        <v>0</v>
      </c>
      <c r="H167" s="2">
        <f>COUNTIFS(Melhorias!$B$1:$B$1906,Resumo!$A167,Melhorias!$C$1:$C$1906,Resumo!H$1)</f>
        <v>0</v>
      </c>
      <c r="I167" s="2">
        <f>COUNTIFS(Melhorias!$B$1:$B$1906,Resumo!$A167,Melhorias!$C$1:$C$1906,Resumo!I$1)</f>
        <v>0</v>
      </c>
      <c r="J167" s="2">
        <f t="shared" si="2"/>
        <v>1040</v>
      </c>
    </row>
    <row r="168" spans="1:10" x14ac:dyDescent="0.2">
      <c r="A168" s="2" t="s">
        <v>307</v>
      </c>
      <c r="B168" s="2">
        <f>COUNTIFS(Melhorias!$B$1:$B$1906,Resumo!$A168,Melhorias!$C$1:$C$1906,Resumo!B$1)</f>
        <v>0</v>
      </c>
      <c r="C168" s="2">
        <f>COUNTIFS(Melhorias!$B$1:$B$1906,Resumo!$A168,Melhorias!$C$1:$C$1906,Resumo!C$1)</f>
        <v>0</v>
      </c>
      <c r="D168" s="2">
        <f>SUMIFS(Melhorias!$D$1:$D$1906,Melhorias!$B$1:$B$1906,Resumo!$A168,Melhorias!$C$1:$C$1906,Resumo!D$1)</f>
        <v>0</v>
      </c>
      <c r="E168" s="2">
        <f>COUNTIFS(Melhorias!$B$1:$B$1906,Resumo!$A168,Melhorias!$C$1:$C$1906,Resumo!E$1)</f>
        <v>0</v>
      </c>
      <c r="F168" s="2">
        <f>COUNTIFS(Melhorias!$B$1:$B$1906,Resumo!$A168,Melhorias!$C$1:$C$1906,Resumo!F$1)</f>
        <v>0</v>
      </c>
      <c r="G168" s="2">
        <f>COUNTIFS(Melhorias!$B$1:$B$1906,Resumo!$A168,Melhorias!$C$1:$C$1906,Resumo!G$1)</f>
        <v>1</v>
      </c>
      <c r="H168" s="2">
        <f>COUNTIFS(Melhorias!$B$1:$B$1906,Resumo!$A168,Melhorias!$C$1:$C$1906,Resumo!H$1)</f>
        <v>0</v>
      </c>
      <c r="I168" s="2">
        <f>COUNTIFS(Melhorias!$B$1:$B$1906,Resumo!$A168,Melhorias!$C$1:$C$1906,Resumo!I$1)</f>
        <v>0</v>
      </c>
      <c r="J168" s="2">
        <f t="shared" si="2"/>
        <v>1040</v>
      </c>
    </row>
    <row r="169" spans="1:10" x14ac:dyDescent="0.2">
      <c r="A169" s="2" t="s">
        <v>146</v>
      </c>
      <c r="B169" s="2">
        <f>COUNTIFS(Melhorias!$B$1:$B$1906,Resumo!$A169,Melhorias!$C$1:$C$1906,Resumo!B$1)</f>
        <v>0</v>
      </c>
      <c r="C169" s="2">
        <f>COUNTIFS(Melhorias!$B$1:$B$1906,Resumo!$A169,Melhorias!$C$1:$C$1906,Resumo!C$1)</f>
        <v>1</v>
      </c>
      <c r="D169" s="2">
        <f>SUMIFS(Melhorias!$D$1:$D$1906,Melhorias!$B$1:$B$1906,Resumo!$A169,Melhorias!$C$1:$C$1906,Resumo!D$1)</f>
        <v>0</v>
      </c>
      <c r="E169" s="2">
        <f>COUNTIFS(Melhorias!$B$1:$B$1906,Resumo!$A169,Melhorias!$C$1:$C$1906,Resumo!E$1)</f>
        <v>0</v>
      </c>
      <c r="F169" s="2">
        <f>COUNTIFS(Melhorias!$B$1:$B$1906,Resumo!$A169,Melhorias!$C$1:$C$1906,Resumo!F$1)</f>
        <v>0</v>
      </c>
      <c r="G169" s="2">
        <f>COUNTIFS(Melhorias!$B$1:$B$1906,Resumo!$A169,Melhorias!$C$1:$C$1906,Resumo!G$1)</f>
        <v>0</v>
      </c>
      <c r="H169" s="2">
        <f>COUNTIFS(Melhorias!$B$1:$B$1906,Resumo!$A169,Melhorias!$C$1:$C$1906,Resumo!H$1)</f>
        <v>0</v>
      </c>
      <c r="I169" s="2">
        <f>COUNTIFS(Melhorias!$B$1:$B$1906,Resumo!$A169,Melhorias!$C$1:$C$1906,Resumo!I$1)</f>
        <v>0</v>
      </c>
      <c r="J169" s="2">
        <f t="shared" si="2"/>
        <v>125</v>
      </c>
    </row>
    <row r="170" spans="1:10" x14ac:dyDescent="0.2">
      <c r="A170" s="2" t="s">
        <v>144</v>
      </c>
      <c r="B170" s="2">
        <f>COUNTIFS(Melhorias!$B$1:$B$1906,Resumo!$A170,Melhorias!$C$1:$C$1906,Resumo!B$1)</f>
        <v>0</v>
      </c>
      <c r="C170" s="2">
        <f>COUNTIFS(Melhorias!$B$1:$B$1906,Resumo!$A170,Melhorias!$C$1:$C$1906,Resumo!C$1)</f>
        <v>1</v>
      </c>
      <c r="D170" s="2">
        <f>SUMIFS(Melhorias!$D$1:$D$1906,Melhorias!$B$1:$B$1906,Resumo!$A170,Melhorias!$C$1:$C$1906,Resumo!D$1)</f>
        <v>0.5</v>
      </c>
      <c r="E170" s="2">
        <f>COUNTIFS(Melhorias!$B$1:$B$1906,Resumo!$A170,Melhorias!$C$1:$C$1906,Resumo!E$1)</f>
        <v>0</v>
      </c>
      <c r="F170" s="2">
        <f>COUNTIFS(Melhorias!$B$1:$B$1906,Resumo!$A170,Melhorias!$C$1:$C$1906,Resumo!F$1)</f>
        <v>0</v>
      </c>
      <c r="G170" s="2">
        <f>COUNTIFS(Melhorias!$B$1:$B$1906,Resumo!$A170,Melhorias!$C$1:$C$1906,Resumo!G$1)</f>
        <v>0</v>
      </c>
      <c r="H170" s="2">
        <f>COUNTIFS(Melhorias!$B$1:$B$1906,Resumo!$A170,Melhorias!$C$1:$C$1906,Resumo!H$1)</f>
        <v>0</v>
      </c>
      <c r="I170" s="2">
        <f>COUNTIFS(Melhorias!$B$1:$B$1906,Resumo!$A170,Melhorias!$C$1:$C$1906,Resumo!I$1)</f>
        <v>0</v>
      </c>
      <c r="J170" s="2">
        <f t="shared" si="2"/>
        <v>125</v>
      </c>
    </row>
    <row r="171" spans="1:10" x14ac:dyDescent="0.2">
      <c r="A171" s="2" t="s">
        <v>143</v>
      </c>
      <c r="B171" s="2">
        <f>COUNTIFS(Melhorias!$B$1:$B$1906,Resumo!$A171,Melhorias!$C$1:$C$1906,Resumo!B$1)</f>
        <v>0</v>
      </c>
      <c r="C171" s="2">
        <f>COUNTIFS(Melhorias!$B$1:$B$1906,Resumo!$A171,Melhorias!$C$1:$C$1906,Resumo!C$1)</f>
        <v>0</v>
      </c>
      <c r="D171" s="2">
        <f>SUMIFS(Melhorias!$D$1:$D$1906,Melhorias!$B$1:$B$1906,Resumo!$A171,Melhorias!$C$1:$C$1906,Resumo!D$1)</f>
        <v>1.2</v>
      </c>
      <c r="E171" s="2">
        <f>COUNTIFS(Melhorias!$B$1:$B$1906,Resumo!$A171,Melhorias!$C$1:$C$1906,Resumo!E$1)</f>
        <v>0</v>
      </c>
      <c r="F171" s="2">
        <f>COUNTIFS(Melhorias!$B$1:$B$1906,Resumo!$A171,Melhorias!$C$1:$C$1906,Resumo!F$1)</f>
        <v>1</v>
      </c>
      <c r="G171" s="2">
        <f>COUNTIFS(Melhorias!$B$1:$B$1906,Resumo!$A171,Melhorias!$C$1:$C$1906,Resumo!G$1)</f>
        <v>0</v>
      </c>
      <c r="H171" s="2">
        <f>COUNTIFS(Melhorias!$B$1:$B$1906,Resumo!$A171,Melhorias!$C$1:$C$1906,Resumo!H$1)</f>
        <v>0</v>
      </c>
      <c r="I171" s="2">
        <f>COUNTIFS(Melhorias!$B$1:$B$1906,Resumo!$A171,Melhorias!$C$1:$C$1906,Resumo!I$1)</f>
        <v>0</v>
      </c>
      <c r="J171" s="2">
        <f t="shared" si="2"/>
        <v>1040</v>
      </c>
    </row>
    <row r="172" spans="1:10" x14ac:dyDescent="0.2">
      <c r="A172" s="2" t="s">
        <v>142</v>
      </c>
      <c r="B172" s="2">
        <f>COUNTIFS(Melhorias!$B$1:$B$1906,Resumo!$A172,Melhorias!$C$1:$C$1906,Resumo!B$1)</f>
        <v>0</v>
      </c>
      <c r="C172" s="2">
        <f>COUNTIFS(Melhorias!$B$1:$B$1906,Resumo!$A172,Melhorias!$C$1:$C$1906,Resumo!C$1)</f>
        <v>0</v>
      </c>
      <c r="D172" s="2">
        <f>SUMIFS(Melhorias!$D$1:$D$1906,Melhorias!$B$1:$B$1906,Resumo!$A172,Melhorias!$C$1:$C$1906,Resumo!D$1)</f>
        <v>0</v>
      </c>
      <c r="E172" s="2">
        <f>COUNTIFS(Melhorias!$B$1:$B$1906,Resumo!$A172,Melhorias!$C$1:$C$1906,Resumo!E$1)</f>
        <v>0</v>
      </c>
      <c r="F172" s="2">
        <f>COUNTIFS(Melhorias!$B$1:$B$1906,Resumo!$A172,Melhorias!$C$1:$C$1906,Resumo!F$1)</f>
        <v>1</v>
      </c>
      <c r="G172" s="2">
        <f>COUNTIFS(Melhorias!$B$1:$B$1906,Resumo!$A172,Melhorias!$C$1:$C$1906,Resumo!G$1)</f>
        <v>0</v>
      </c>
      <c r="H172" s="2">
        <f>COUNTIFS(Melhorias!$B$1:$B$1906,Resumo!$A172,Melhorias!$C$1:$C$1906,Resumo!H$1)</f>
        <v>0</v>
      </c>
      <c r="I172" s="2">
        <f>COUNTIFS(Melhorias!$B$1:$B$1906,Resumo!$A172,Melhorias!$C$1:$C$1906,Resumo!I$1)</f>
        <v>0</v>
      </c>
      <c r="J172" s="2">
        <f t="shared" si="2"/>
        <v>1040</v>
      </c>
    </row>
    <row r="173" spans="1:10" x14ac:dyDescent="0.2">
      <c r="A173" s="2" t="s">
        <v>141</v>
      </c>
      <c r="B173" s="2">
        <f>COUNTIFS(Melhorias!$B$1:$B$1906,Resumo!$A173,Melhorias!$C$1:$C$1906,Resumo!B$1)</f>
        <v>0</v>
      </c>
      <c r="C173" s="2">
        <f>COUNTIFS(Melhorias!$B$1:$B$1906,Resumo!$A173,Melhorias!$C$1:$C$1906,Resumo!C$1)</f>
        <v>1</v>
      </c>
      <c r="D173" s="2">
        <f>SUMIFS(Melhorias!$D$1:$D$1906,Melhorias!$B$1:$B$1906,Resumo!$A173,Melhorias!$C$1:$C$1906,Resumo!D$1)</f>
        <v>0</v>
      </c>
      <c r="E173" s="2">
        <f>COUNTIFS(Melhorias!$B$1:$B$1906,Resumo!$A173,Melhorias!$C$1:$C$1906,Resumo!E$1)</f>
        <v>0</v>
      </c>
      <c r="F173" s="2">
        <f>COUNTIFS(Melhorias!$B$1:$B$1906,Resumo!$A173,Melhorias!$C$1:$C$1906,Resumo!F$1)</f>
        <v>0</v>
      </c>
      <c r="G173" s="2">
        <f>COUNTIFS(Melhorias!$B$1:$B$1906,Resumo!$A173,Melhorias!$C$1:$C$1906,Resumo!G$1)</f>
        <v>0</v>
      </c>
      <c r="H173" s="2">
        <f>COUNTIFS(Melhorias!$B$1:$B$1906,Resumo!$A173,Melhorias!$C$1:$C$1906,Resumo!H$1)</f>
        <v>0</v>
      </c>
      <c r="I173" s="2">
        <f>COUNTIFS(Melhorias!$B$1:$B$1906,Resumo!$A173,Melhorias!$C$1:$C$1906,Resumo!I$1)</f>
        <v>0</v>
      </c>
      <c r="J173" s="2">
        <f t="shared" si="2"/>
        <v>125</v>
      </c>
    </row>
    <row r="174" spans="1:10" x14ac:dyDescent="0.2">
      <c r="A174" s="2" t="s">
        <v>140</v>
      </c>
      <c r="B174" s="2">
        <f>COUNTIFS(Melhorias!$B$1:$B$1906,Resumo!$A174,Melhorias!$C$1:$C$1906,Resumo!B$1)</f>
        <v>0</v>
      </c>
      <c r="C174" s="2">
        <f>COUNTIFS(Melhorias!$B$1:$B$1906,Resumo!$A174,Melhorias!$C$1:$C$1906,Resumo!C$1)</f>
        <v>0</v>
      </c>
      <c r="D174" s="2">
        <f>SUMIFS(Melhorias!$D$1:$D$1906,Melhorias!$B$1:$B$1906,Resumo!$A174,Melhorias!$C$1:$C$1906,Resumo!D$1)</f>
        <v>0</v>
      </c>
      <c r="E174" s="2">
        <f>COUNTIFS(Melhorias!$B$1:$B$1906,Resumo!$A174,Melhorias!$C$1:$C$1906,Resumo!E$1)</f>
        <v>0</v>
      </c>
      <c r="F174" s="2">
        <f>COUNTIFS(Melhorias!$B$1:$B$1906,Resumo!$A174,Melhorias!$C$1:$C$1906,Resumo!F$1)</f>
        <v>0</v>
      </c>
      <c r="G174" s="2">
        <f>COUNTIFS(Melhorias!$B$1:$B$1906,Resumo!$A174,Melhorias!$C$1:$C$1906,Resumo!G$1)</f>
        <v>0</v>
      </c>
      <c r="H174" s="2">
        <f>COUNTIFS(Melhorias!$B$1:$B$1906,Resumo!$A174,Melhorias!$C$1:$C$1906,Resumo!H$1)</f>
        <v>0</v>
      </c>
      <c r="I174" s="2">
        <f>COUNTIFS(Melhorias!$B$1:$B$1906,Resumo!$A174,Melhorias!$C$1:$C$1906,Resumo!I$1)</f>
        <v>0</v>
      </c>
      <c r="J174" s="2">
        <f t="shared" si="2"/>
        <v>0</v>
      </c>
    </row>
    <row r="175" spans="1:10" x14ac:dyDescent="0.2">
      <c r="A175" s="2" t="s">
        <v>139</v>
      </c>
      <c r="B175" s="2">
        <f>COUNTIFS(Melhorias!$B$1:$B$1906,Resumo!$A175,Melhorias!$C$1:$C$1906,Resumo!B$1)</f>
        <v>0</v>
      </c>
      <c r="C175" s="2">
        <f>COUNTIFS(Melhorias!$B$1:$B$1906,Resumo!$A175,Melhorias!$C$1:$C$1906,Resumo!C$1)</f>
        <v>0</v>
      </c>
      <c r="D175" s="2">
        <f>SUMIFS(Melhorias!$D$1:$D$1906,Melhorias!$B$1:$B$1906,Resumo!$A175,Melhorias!$C$1:$C$1906,Resumo!D$1)</f>
        <v>0</v>
      </c>
      <c r="E175" s="2">
        <f>COUNTIFS(Melhorias!$B$1:$B$1906,Resumo!$A175,Melhorias!$C$1:$C$1906,Resumo!E$1)</f>
        <v>0</v>
      </c>
      <c r="F175" s="2">
        <f>COUNTIFS(Melhorias!$B$1:$B$1906,Resumo!$A175,Melhorias!$C$1:$C$1906,Resumo!F$1)</f>
        <v>0</v>
      </c>
      <c r="G175" s="2">
        <f>COUNTIFS(Melhorias!$B$1:$B$1906,Resumo!$A175,Melhorias!$C$1:$C$1906,Resumo!G$1)</f>
        <v>0</v>
      </c>
      <c r="H175" s="2">
        <f>COUNTIFS(Melhorias!$B$1:$B$1906,Resumo!$A175,Melhorias!$C$1:$C$1906,Resumo!H$1)</f>
        <v>1</v>
      </c>
      <c r="I175" s="2">
        <f>COUNTIFS(Melhorias!$B$1:$B$1906,Resumo!$A175,Melhorias!$C$1:$C$1906,Resumo!I$1)</f>
        <v>0</v>
      </c>
      <c r="J175" s="2">
        <f t="shared" si="2"/>
        <v>1040</v>
      </c>
    </row>
    <row r="176" spans="1:10" x14ac:dyDescent="0.2">
      <c r="A176" s="2" t="s">
        <v>308</v>
      </c>
      <c r="B176" s="2">
        <f>COUNTIFS(Melhorias!$B$1:$B$1906,Resumo!$A176,Melhorias!$C$1:$C$1906,Resumo!B$1)</f>
        <v>0</v>
      </c>
      <c r="C176" s="2">
        <f>COUNTIFS(Melhorias!$B$1:$B$1906,Resumo!$A176,Melhorias!$C$1:$C$1906,Resumo!C$1)</f>
        <v>0</v>
      </c>
      <c r="D176" s="2">
        <f>SUMIFS(Melhorias!$D$1:$D$1906,Melhorias!$B$1:$B$1906,Resumo!$A176,Melhorias!$C$1:$C$1906,Resumo!D$1)</f>
        <v>0</v>
      </c>
      <c r="E176" s="2">
        <f>COUNTIFS(Melhorias!$B$1:$B$1906,Resumo!$A176,Melhorias!$C$1:$C$1906,Resumo!E$1)</f>
        <v>0</v>
      </c>
      <c r="F176" s="2">
        <f>COUNTIFS(Melhorias!$B$1:$B$1906,Resumo!$A176,Melhorias!$C$1:$C$1906,Resumo!F$1)</f>
        <v>0</v>
      </c>
      <c r="G176" s="2">
        <f>COUNTIFS(Melhorias!$B$1:$B$1906,Resumo!$A176,Melhorias!$C$1:$C$1906,Resumo!G$1)</f>
        <v>1</v>
      </c>
      <c r="H176" s="2">
        <f>COUNTIFS(Melhorias!$B$1:$B$1906,Resumo!$A176,Melhorias!$C$1:$C$1906,Resumo!H$1)</f>
        <v>0</v>
      </c>
      <c r="I176" s="2">
        <f>COUNTIFS(Melhorias!$B$1:$B$1906,Resumo!$A176,Melhorias!$C$1:$C$1906,Resumo!I$1)</f>
        <v>0</v>
      </c>
      <c r="J176" s="2">
        <f t="shared" si="2"/>
        <v>1040</v>
      </c>
    </row>
    <row r="177" spans="1:10" x14ac:dyDescent="0.2">
      <c r="A177" s="2" t="s">
        <v>138</v>
      </c>
      <c r="B177" s="2">
        <f>COUNTIFS(Melhorias!$B$1:$B$1906,Resumo!$A177,Melhorias!$C$1:$C$1906,Resumo!B$1)</f>
        <v>0</v>
      </c>
      <c r="C177" s="2">
        <f>COUNTIFS(Melhorias!$B$1:$B$1906,Resumo!$A177,Melhorias!$C$1:$C$1906,Resumo!C$1)</f>
        <v>0</v>
      </c>
      <c r="D177" s="2">
        <f>SUMIFS(Melhorias!$D$1:$D$1906,Melhorias!$B$1:$B$1906,Resumo!$A177,Melhorias!$C$1:$C$1906,Resumo!D$1)</f>
        <v>2.2000000000000002</v>
      </c>
      <c r="E177" s="2">
        <f>COUNTIFS(Melhorias!$B$1:$B$1906,Resumo!$A177,Melhorias!$C$1:$C$1906,Resumo!E$1)</f>
        <v>0</v>
      </c>
      <c r="F177" s="2">
        <f>COUNTIFS(Melhorias!$B$1:$B$1906,Resumo!$A177,Melhorias!$C$1:$C$1906,Resumo!F$1)</f>
        <v>0</v>
      </c>
      <c r="G177" s="2">
        <f>COUNTIFS(Melhorias!$B$1:$B$1906,Resumo!$A177,Melhorias!$C$1:$C$1906,Resumo!G$1)</f>
        <v>0</v>
      </c>
      <c r="H177" s="2">
        <f>COUNTIFS(Melhorias!$B$1:$B$1906,Resumo!$A177,Melhorias!$C$1:$C$1906,Resumo!H$1)</f>
        <v>0</v>
      </c>
      <c r="I177" s="2">
        <f>COUNTIFS(Melhorias!$B$1:$B$1906,Resumo!$A177,Melhorias!$C$1:$C$1906,Resumo!I$1)</f>
        <v>0</v>
      </c>
      <c r="J177" s="2">
        <f t="shared" si="2"/>
        <v>0</v>
      </c>
    </row>
    <row r="178" spans="1:10" x14ac:dyDescent="0.2">
      <c r="A178" s="2" t="s">
        <v>134</v>
      </c>
      <c r="B178" s="2">
        <f>COUNTIFS(Melhorias!$B$1:$B$1906,Resumo!$A178,Melhorias!$C$1:$C$1906,Resumo!B$1)</f>
        <v>0</v>
      </c>
      <c r="C178" s="2">
        <f>COUNTIFS(Melhorias!$B$1:$B$1906,Resumo!$A178,Melhorias!$C$1:$C$1906,Resumo!C$1)</f>
        <v>0</v>
      </c>
      <c r="D178" s="2">
        <f>SUMIFS(Melhorias!$D$1:$D$1906,Melhorias!$B$1:$B$1906,Resumo!$A178,Melhorias!$C$1:$C$1906,Resumo!D$1)</f>
        <v>0</v>
      </c>
      <c r="E178" s="2">
        <f>COUNTIFS(Melhorias!$B$1:$B$1906,Resumo!$A178,Melhorias!$C$1:$C$1906,Resumo!E$1)</f>
        <v>0</v>
      </c>
      <c r="F178" s="2">
        <f>COUNTIFS(Melhorias!$B$1:$B$1906,Resumo!$A178,Melhorias!$C$1:$C$1906,Resumo!F$1)</f>
        <v>0</v>
      </c>
      <c r="G178" s="2">
        <f>COUNTIFS(Melhorias!$B$1:$B$1906,Resumo!$A178,Melhorias!$C$1:$C$1906,Resumo!G$1)</f>
        <v>1</v>
      </c>
      <c r="H178" s="2">
        <f>COUNTIFS(Melhorias!$B$1:$B$1906,Resumo!$A178,Melhorias!$C$1:$C$1906,Resumo!H$1)</f>
        <v>0</v>
      </c>
      <c r="I178" s="2">
        <f>COUNTIFS(Melhorias!$B$1:$B$1906,Resumo!$A178,Melhorias!$C$1:$C$1906,Resumo!I$1)</f>
        <v>0</v>
      </c>
      <c r="J178" s="2">
        <f t="shared" si="2"/>
        <v>1040</v>
      </c>
    </row>
    <row r="179" spans="1:10" x14ac:dyDescent="0.2">
      <c r="A179" s="2" t="s">
        <v>309</v>
      </c>
      <c r="B179" s="2">
        <f>COUNTIFS(Melhorias!$B$1:$B$1906,Resumo!$A179,Melhorias!$C$1:$C$1906,Resumo!B$1)</f>
        <v>0</v>
      </c>
      <c r="C179" s="2">
        <f>COUNTIFS(Melhorias!$B$1:$B$1906,Resumo!$A179,Melhorias!$C$1:$C$1906,Resumo!C$1)</f>
        <v>0</v>
      </c>
      <c r="D179" s="2">
        <f>SUMIFS(Melhorias!$D$1:$D$1906,Melhorias!$B$1:$B$1906,Resumo!$A179,Melhorias!$C$1:$C$1906,Resumo!D$1)</f>
        <v>0</v>
      </c>
      <c r="E179" s="2">
        <f>COUNTIFS(Melhorias!$B$1:$B$1906,Resumo!$A179,Melhorias!$C$1:$C$1906,Resumo!E$1)</f>
        <v>0</v>
      </c>
      <c r="F179" s="2">
        <f>COUNTIFS(Melhorias!$B$1:$B$1906,Resumo!$A179,Melhorias!$C$1:$C$1906,Resumo!F$1)</f>
        <v>1</v>
      </c>
      <c r="G179" s="2">
        <f>COUNTIFS(Melhorias!$B$1:$B$1906,Resumo!$A179,Melhorias!$C$1:$C$1906,Resumo!G$1)</f>
        <v>0</v>
      </c>
      <c r="H179" s="2">
        <f>COUNTIFS(Melhorias!$B$1:$B$1906,Resumo!$A179,Melhorias!$C$1:$C$1906,Resumo!H$1)</f>
        <v>0</v>
      </c>
      <c r="I179" s="2">
        <f>COUNTIFS(Melhorias!$B$1:$B$1906,Resumo!$A179,Melhorias!$C$1:$C$1906,Resumo!I$1)</f>
        <v>0</v>
      </c>
      <c r="J179" s="2">
        <f t="shared" si="2"/>
        <v>1040</v>
      </c>
    </row>
    <row r="180" spans="1:10" x14ac:dyDescent="0.2">
      <c r="A180" s="2" t="s">
        <v>137</v>
      </c>
      <c r="B180" s="2">
        <f>COUNTIFS(Melhorias!$B$1:$B$1906,Resumo!$A180,Melhorias!$C$1:$C$1906,Resumo!B$1)</f>
        <v>0</v>
      </c>
      <c r="C180" s="2">
        <f>COUNTIFS(Melhorias!$B$1:$B$1906,Resumo!$A180,Melhorias!$C$1:$C$1906,Resumo!C$1)</f>
        <v>4</v>
      </c>
      <c r="D180" s="2">
        <f>SUMIFS(Melhorias!$D$1:$D$1906,Melhorias!$B$1:$B$1906,Resumo!$A180,Melhorias!$C$1:$C$1906,Resumo!D$1)</f>
        <v>0</v>
      </c>
      <c r="E180" s="2">
        <f>COUNTIFS(Melhorias!$B$1:$B$1906,Resumo!$A180,Melhorias!$C$1:$C$1906,Resumo!E$1)</f>
        <v>0</v>
      </c>
      <c r="F180" s="2">
        <f>COUNTIFS(Melhorias!$B$1:$B$1906,Resumo!$A180,Melhorias!$C$1:$C$1906,Resumo!F$1)</f>
        <v>0</v>
      </c>
      <c r="G180" s="2">
        <f>COUNTIFS(Melhorias!$B$1:$B$1906,Resumo!$A180,Melhorias!$C$1:$C$1906,Resumo!G$1)</f>
        <v>0</v>
      </c>
      <c r="H180" s="2">
        <f>COUNTIFS(Melhorias!$B$1:$B$1906,Resumo!$A180,Melhorias!$C$1:$C$1906,Resumo!H$1)</f>
        <v>0</v>
      </c>
      <c r="I180" s="2">
        <f>COUNTIFS(Melhorias!$B$1:$B$1906,Resumo!$A180,Melhorias!$C$1:$C$1906,Resumo!I$1)</f>
        <v>0</v>
      </c>
      <c r="J180" s="2">
        <f t="shared" si="2"/>
        <v>500</v>
      </c>
    </row>
    <row r="181" spans="1:10" x14ac:dyDescent="0.2">
      <c r="A181" s="2" t="s">
        <v>310</v>
      </c>
      <c r="B181" s="2">
        <f>COUNTIFS(Melhorias!$B$1:$B$1906,Resumo!$A181,Melhorias!$C$1:$C$1906,Resumo!B$1)</f>
        <v>0</v>
      </c>
      <c r="C181" s="2">
        <f>COUNTIFS(Melhorias!$B$1:$B$1906,Resumo!$A181,Melhorias!$C$1:$C$1906,Resumo!C$1)</f>
        <v>0</v>
      </c>
      <c r="D181" s="2">
        <f>SUMIFS(Melhorias!$D$1:$D$1906,Melhorias!$B$1:$B$1906,Resumo!$A181,Melhorias!$C$1:$C$1906,Resumo!D$1)</f>
        <v>1.2</v>
      </c>
      <c r="E181" s="2">
        <f>COUNTIFS(Melhorias!$B$1:$B$1906,Resumo!$A181,Melhorias!$C$1:$C$1906,Resumo!E$1)</f>
        <v>0</v>
      </c>
      <c r="F181" s="2">
        <f>COUNTIFS(Melhorias!$B$1:$B$1906,Resumo!$A181,Melhorias!$C$1:$C$1906,Resumo!F$1)</f>
        <v>2</v>
      </c>
      <c r="G181" s="2">
        <f>COUNTIFS(Melhorias!$B$1:$B$1906,Resumo!$A181,Melhorias!$C$1:$C$1906,Resumo!G$1)</f>
        <v>0</v>
      </c>
      <c r="H181" s="2">
        <f>COUNTIFS(Melhorias!$B$1:$B$1906,Resumo!$A181,Melhorias!$C$1:$C$1906,Resumo!H$1)</f>
        <v>0</v>
      </c>
      <c r="I181" s="2">
        <f>COUNTIFS(Melhorias!$B$1:$B$1906,Resumo!$A181,Melhorias!$C$1:$C$1906,Resumo!I$1)</f>
        <v>0</v>
      </c>
      <c r="J181" s="2">
        <f t="shared" si="2"/>
        <v>2080</v>
      </c>
    </row>
    <row r="182" spans="1:10" x14ac:dyDescent="0.2">
      <c r="A182" s="2" t="s">
        <v>136</v>
      </c>
      <c r="B182" s="2">
        <f>COUNTIFS(Melhorias!$B$1:$B$1906,Resumo!$A182,Melhorias!$C$1:$C$1906,Resumo!B$1)</f>
        <v>0</v>
      </c>
      <c r="C182" s="2">
        <f>COUNTIFS(Melhorias!$B$1:$B$1906,Resumo!$A182,Melhorias!$C$1:$C$1906,Resumo!C$1)</f>
        <v>1</v>
      </c>
      <c r="D182" s="2">
        <f>SUMIFS(Melhorias!$D$1:$D$1906,Melhorias!$B$1:$B$1906,Resumo!$A182,Melhorias!$C$1:$C$1906,Resumo!D$1)</f>
        <v>0</v>
      </c>
      <c r="E182" s="2">
        <f>COUNTIFS(Melhorias!$B$1:$B$1906,Resumo!$A182,Melhorias!$C$1:$C$1906,Resumo!E$1)</f>
        <v>0</v>
      </c>
      <c r="F182" s="2">
        <f>COUNTIFS(Melhorias!$B$1:$B$1906,Resumo!$A182,Melhorias!$C$1:$C$1906,Resumo!F$1)</f>
        <v>2</v>
      </c>
      <c r="G182" s="2">
        <f>COUNTIFS(Melhorias!$B$1:$B$1906,Resumo!$A182,Melhorias!$C$1:$C$1906,Resumo!G$1)</f>
        <v>0</v>
      </c>
      <c r="H182" s="2">
        <f>COUNTIFS(Melhorias!$B$1:$B$1906,Resumo!$A182,Melhorias!$C$1:$C$1906,Resumo!H$1)</f>
        <v>0</v>
      </c>
      <c r="I182" s="2">
        <f>COUNTIFS(Melhorias!$B$1:$B$1906,Resumo!$A182,Melhorias!$C$1:$C$1906,Resumo!I$1)</f>
        <v>0</v>
      </c>
      <c r="J182" s="2">
        <f t="shared" si="2"/>
        <v>2205</v>
      </c>
    </row>
    <row r="183" spans="1:10" x14ac:dyDescent="0.2">
      <c r="A183" s="2" t="s">
        <v>135</v>
      </c>
      <c r="B183" s="2">
        <f>COUNTIFS(Melhorias!$B$1:$B$1906,Resumo!$A183,Melhorias!$C$1:$C$1906,Resumo!B$1)</f>
        <v>0</v>
      </c>
      <c r="C183" s="2">
        <f>COUNTIFS(Melhorias!$B$1:$B$1906,Resumo!$A183,Melhorias!$C$1:$C$1906,Resumo!C$1)</f>
        <v>1</v>
      </c>
      <c r="D183" s="2">
        <f>SUMIFS(Melhorias!$D$1:$D$1906,Melhorias!$B$1:$B$1906,Resumo!$A183,Melhorias!$C$1:$C$1906,Resumo!D$1)</f>
        <v>0</v>
      </c>
      <c r="E183" s="2">
        <f>COUNTIFS(Melhorias!$B$1:$B$1906,Resumo!$A183,Melhorias!$C$1:$C$1906,Resumo!E$1)</f>
        <v>0</v>
      </c>
      <c r="F183" s="2">
        <f>COUNTIFS(Melhorias!$B$1:$B$1906,Resumo!$A183,Melhorias!$C$1:$C$1906,Resumo!F$1)</f>
        <v>2</v>
      </c>
      <c r="G183" s="2">
        <f>COUNTIFS(Melhorias!$B$1:$B$1906,Resumo!$A183,Melhorias!$C$1:$C$1906,Resumo!G$1)</f>
        <v>0</v>
      </c>
      <c r="H183" s="2">
        <f>COUNTIFS(Melhorias!$B$1:$B$1906,Resumo!$A183,Melhorias!$C$1:$C$1906,Resumo!H$1)</f>
        <v>0</v>
      </c>
      <c r="I183" s="2">
        <f>COUNTIFS(Melhorias!$B$1:$B$1906,Resumo!$A183,Melhorias!$C$1:$C$1906,Resumo!I$1)</f>
        <v>0</v>
      </c>
      <c r="J183" s="2">
        <f t="shared" si="2"/>
        <v>2205</v>
      </c>
    </row>
    <row r="184" spans="1:10" x14ac:dyDescent="0.2">
      <c r="A184" s="2" t="s">
        <v>131</v>
      </c>
      <c r="B184" s="2">
        <f>COUNTIFS(Melhorias!$B$1:$B$1906,Resumo!$A184,Melhorias!$C$1:$C$1906,Resumo!B$1)</f>
        <v>0</v>
      </c>
      <c r="C184" s="2">
        <f>COUNTIFS(Melhorias!$B$1:$B$1906,Resumo!$A184,Melhorias!$C$1:$C$1906,Resumo!C$1)</f>
        <v>0</v>
      </c>
      <c r="D184" s="2">
        <f>SUMIFS(Melhorias!$D$1:$D$1906,Melhorias!$B$1:$B$1906,Resumo!$A184,Melhorias!$C$1:$C$1906,Resumo!D$1)</f>
        <v>0</v>
      </c>
      <c r="E184" s="2">
        <f>COUNTIFS(Melhorias!$B$1:$B$1906,Resumo!$A184,Melhorias!$C$1:$C$1906,Resumo!E$1)</f>
        <v>0</v>
      </c>
      <c r="F184" s="2">
        <f>COUNTIFS(Melhorias!$B$1:$B$1906,Resumo!$A184,Melhorias!$C$1:$C$1906,Resumo!F$1)</f>
        <v>1</v>
      </c>
      <c r="G184" s="2">
        <f>COUNTIFS(Melhorias!$B$1:$B$1906,Resumo!$A184,Melhorias!$C$1:$C$1906,Resumo!G$1)</f>
        <v>0</v>
      </c>
      <c r="H184" s="2">
        <f>COUNTIFS(Melhorias!$B$1:$B$1906,Resumo!$A184,Melhorias!$C$1:$C$1906,Resumo!H$1)</f>
        <v>0</v>
      </c>
      <c r="I184" s="2">
        <f>COUNTIFS(Melhorias!$B$1:$B$1906,Resumo!$A184,Melhorias!$C$1:$C$1906,Resumo!I$1)</f>
        <v>1</v>
      </c>
      <c r="J184" s="2">
        <f t="shared" si="2"/>
        <v>1287</v>
      </c>
    </row>
    <row r="185" spans="1:10" x14ac:dyDescent="0.2">
      <c r="A185" s="2" t="s">
        <v>130</v>
      </c>
      <c r="B185" s="2">
        <f>COUNTIFS(Melhorias!$B$1:$B$1906,Resumo!$A185,Melhorias!$C$1:$C$1906,Resumo!B$1)</f>
        <v>0</v>
      </c>
      <c r="C185" s="2">
        <f>COUNTIFS(Melhorias!$B$1:$B$1906,Resumo!$A185,Melhorias!$C$1:$C$1906,Resumo!C$1)</f>
        <v>1</v>
      </c>
      <c r="D185" s="2">
        <f>SUMIFS(Melhorias!$D$1:$D$1906,Melhorias!$B$1:$B$1906,Resumo!$A185,Melhorias!$C$1:$C$1906,Resumo!D$1)</f>
        <v>0</v>
      </c>
      <c r="E185" s="2">
        <f>COUNTIFS(Melhorias!$B$1:$B$1906,Resumo!$A185,Melhorias!$C$1:$C$1906,Resumo!E$1)</f>
        <v>0</v>
      </c>
      <c r="F185" s="2">
        <f>COUNTIFS(Melhorias!$B$1:$B$1906,Resumo!$A185,Melhorias!$C$1:$C$1906,Resumo!F$1)</f>
        <v>1</v>
      </c>
      <c r="G185" s="2">
        <f>COUNTIFS(Melhorias!$B$1:$B$1906,Resumo!$A185,Melhorias!$C$1:$C$1906,Resumo!G$1)</f>
        <v>1</v>
      </c>
      <c r="H185" s="2">
        <f>COUNTIFS(Melhorias!$B$1:$B$1906,Resumo!$A185,Melhorias!$C$1:$C$1906,Resumo!H$1)</f>
        <v>0</v>
      </c>
      <c r="I185" s="2">
        <f>COUNTIFS(Melhorias!$B$1:$B$1906,Resumo!$A185,Melhorias!$C$1:$C$1906,Resumo!I$1)</f>
        <v>0</v>
      </c>
      <c r="J185" s="2">
        <f t="shared" si="2"/>
        <v>2205</v>
      </c>
    </row>
    <row r="186" spans="1:10" x14ac:dyDescent="0.2">
      <c r="A186" s="2" t="s">
        <v>129</v>
      </c>
      <c r="B186" s="2">
        <f>COUNTIFS(Melhorias!$B$1:$B$1906,Resumo!$A186,Melhorias!$C$1:$C$1906,Resumo!B$1)</f>
        <v>0</v>
      </c>
      <c r="C186" s="2">
        <f>COUNTIFS(Melhorias!$B$1:$B$1906,Resumo!$A186,Melhorias!$C$1:$C$1906,Resumo!C$1)</f>
        <v>0</v>
      </c>
      <c r="D186" s="2">
        <f>SUMIFS(Melhorias!$D$1:$D$1906,Melhorias!$B$1:$B$1906,Resumo!$A186,Melhorias!$C$1:$C$1906,Resumo!D$1)</f>
        <v>0</v>
      </c>
      <c r="E186" s="2">
        <f>COUNTIFS(Melhorias!$B$1:$B$1906,Resumo!$A186,Melhorias!$C$1:$C$1906,Resumo!E$1)</f>
        <v>0</v>
      </c>
      <c r="F186" s="2">
        <f>COUNTIFS(Melhorias!$B$1:$B$1906,Resumo!$A186,Melhorias!$C$1:$C$1906,Resumo!F$1)</f>
        <v>1</v>
      </c>
      <c r="G186" s="2">
        <f>COUNTIFS(Melhorias!$B$1:$B$1906,Resumo!$A186,Melhorias!$C$1:$C$1906,Resumo!G$1)</f>
        <v>0</v>
      </c>
      <c r="H186" s="2">
        <f>COUNTIFS(Melhorias!$B$1:$B$1906,Resumo!$A186,Melhorias!$C$1:$C$1906,Resumo!H$1)</f>
        <v>0</v>
      </c>
      <c r="I186" s="2">
        <f>COUNTIFS(Melhorias!$B$1:$B$1906,Resumo!$A186,Melhorias!$C$1:$C$1906,Resumo!I$1)</f>
        <v>0</v>
      </c>
      <c r="J186" s="2">
        <f t="shared" si="2"/>
        <v>1040</v>
      </c>
    </row>
    <row r="187" spans="1:10" x14ac:dyDescent="0.2">
      <c r="A187" s="2" t="s">
        <v>311</v>
      </c>
      <c r="B187" s="2">
        <f>COUNTIFS(Melhorias!$B$1:$B$1906,Resumo!$A187,Melhorias!$C$1:$C$1906,Resumo!B$1)</f>
        <v>0</v>
      </c>
      <c r="C187" s="2">
        <f>COUNTIFS(Melhorias!$B$1:$B$1906,Resumo!$A187,Melhorias!$C$1:$C$1906,Resumo!C$1)</f>
        <v>0</v>
      </c>
      <c r="D187" s="2">
        <f>SUMIFS(Melhorias!$D$1:$D$1906,Melhorias!$B$1:$B$1906,Resumo!$A187,Melhorias!$C$1:$C$1906,Resumo!D$1)</f>
        <v>0</v>
      </c>
      <c r="E187" s="2">
        <f>COUNTIFS(Melhorias!$B$1:$B$1906,Resumo!$A187,Melhorias!$C$1:$C$1906,Resumo!E$1)</f>
        <v>0</v>
      </c>
      <c r="F187" s="2">
        <f>COUNTIFS(Melhorias!$B$1:$B$1906,Resumo!$A187,Melhorias!$C$1:$C$1906,Resumo!F$1)</f>
        <v>0</v>
      </c>
      <c r="G187" s="2">
        <f>COUNTIFS(Melhorias!$B$1:$B$1906,Resumo!$A187,Melhorias!$C$1:$C$1906,Resumo!G$1)</f>
        <v>1</v>
      </c>
      <c r="H187" s="2">
        <f>COUNTIFS(Melhorias!$B$1:$B$1906,Resumo!$A187,Melhorias!$C$1:$C$1906,Resumo!H$1)</f>
        <v>0</v>
      </c>
      <c r="I187" s="2">
        <f>COUNTIFS(Melhorias!$B$1:$B$1906,Resumo!$A187,Melhorias!$C$1:$C$1906,Resumo!I$1)</f>
        <v>0</v>
      </c>
      <c r="J187" s="2">
        <f t="shared" si="2"/>
        <v>1040</v>
      </c>
    </row>
    <row r="188" spans="1:10" x14ac:dyDescent="0.2">
      <c r="A188" s="2" t="s">
        <v>128</v>
      </c>
      <c r="B188" s="2">
        <f>COUNTIFS(Melhorias!$B$1:$B$1906,Resumo!$A188,Melhorias!$C$1:$C$1906,Resumo!B$1)</f>
        <v>0</v>
      </c>
      <c r="C188" s="2">
        <f>COUNTIFS(Melhorias!$B$1:$B$1906,Resumo!$A188,Melhorias!$C$1:$C$1906,Resumo!C$1)</f>
        <v>0</v>
      </c>
      <c r="D188" s="2">
        <f>SUMIFS(Melhorias!$D$1:$D$1906,Melhorias!$B$1:$B$1906,Resumo!$A188,Melhorias!$C$1:$C$1906,Resumo!D$1)</f>
        <v>0</v>
      </c>
      <c r="E188" s="2">
        <f>COUNTIFS(Melhorias!$B$1:$B$1906,Resumo!$A188,Melhorias!$C$1:$C$1906,Resumo!E$1)</f>
        <v>0</v>
      </c>
      <c r="F188" s="2">
        <f>COUNTIFS(Melhorias!$B$1:$B$1906,Resumo!$A188,Melhorias!$C$1:$C$1906,Resumo!F$1)</f>
        <v>1</v>
      </c>
      <c r="G188" s="2">
        <f>COUNTIFS(Melhorias!$B$1:$B$1906,Resumo!$A188,Melhorias!$C$1:$C$1906,Resumo!G$1)</f>
        <v>1</v>
      </c>
      <c r="H188" s="2">
        <f>COUNTIFS(Melhorias!$B$1:$B$1906,Resumo!$A188,Melhorias!$C$1:$C$1906,Resumo!H$1)</f>
        <v>0</v>
      </c>
      <c r="I188" s="2">
        <f>COUNTIFS(Melhorias!$B$1:$B$1906,Resumo!$A188,Melhorias!$C$1:$C$1906,Resumo!I$1)</f>
        <v>1</v>
      </c>
      <c r="J188" s="2">
        <f t="shared" si="2"/>
        <v>2327</v>
      </c>
    </row>
    <row r="189" spans="1:10" x14ac:dyDescent="0.2">
      <c r="A189" s="2" t="s">
        <v>127</v>
      </c>
      <c r="B189" s="2">
        <f>COUNTIFS(Melhorias!$B$1:$B$1906,Resumo!$A189,Melhorias!$C$1:$C$1906,Resumo!B$1)</f>
        <v>0</v>
      </c>
      <c r="C189" s="2">
        <f>COUNTIFS(Melhorias!$B$1:$B$1906,Resumo!$A189,Melhorias!$C$1:$C$1906,Resumo!C$1)</f>
        <v>0</v>
      </c>
      <c r="D189" s="2">
        <f>SUMIFS(Melhorias!$D$1:$D$1906,Melhorias!$B$1:$B$1906,Resumo!$A189,Melhorias!$C$1:$C$1906,Resumo!D$1)</f>
        <v>0</v>
      </c>
      <c r="E189" s="2">
        <f>COUNTIFS(Melhorias!$B$1:$B$1906,Resumo!$A189,Melhorias!$C$1:$C$1906,Resumo!E$1)</f>
        <v>0</v>
      </c>
      <c r="F189" s="2">
        <f>COUNTIFS(Melhorias!$B$1:$B$1906,Resumo!$A189,Melhorias!$C$1:$C$1906,Resumo!F$1)</f>
        <v>0</v>
      </c>
      <c r="G189" s="2">
        <f>COUNTIFS(Melhorias!$B$1:$B$1906,Resumo!$A189,Melhorias!$C$1:$C$1906,Resumo!G$1)</f>
        <v>1</v>
      </c>
      <c r="H189" s="2">
        <f>COUNTIFS(Melhorias!$B$1:$B$1906,Resumo!$A189,Melhorias!$C$1:$C$1906,Resumo!H$1)</f>
        <v>0</v>
      </c>
      <c r="I189" s="2">
        <f>COUNTIFS(Melhorias!$B$1:$B$1906,Resumo!$A189,Melhorias!$C$1:$C$1906,Resumo!I$1)</f>
        <v>0</v>
      </c>
      <c r="J189" s="2">
        <f t="shared" si="2"/>
        <v>1040</v>
      </c>
    </row>
    <row r="190" spans="1:10" x14ac:dyDescent="0.2">
      <c r="A190" s="2" t="s">
        <v>126</v>
      </c>
      <c r="B190" s="2">
        <f>COUNTIFS(Melhorias!$B$1:$B$1906,Resumo!$A190,Melhorias!$C$1:$C$1906,Resumo!B$1)</f>
        <v>0</v>
      </c>
      <c r="C190" s="2">
        <f>COUNTIFS(Melhorias!$B$1:$B$1906,Resumo!$A190,Melhorias!$C$1:$C$1906,Resumo!C$1)</f>
        <v>1</v>
      </c>
      <c r="D190" s="2">
        <f>SUMIFS(Melhorias!$D$1:$D$1906,Melhorias!$B$1:$B$1906,Resumo!$A190,Melhorias!$C$1:$C$1906,Resumo!D$1)</f>
        <v>3.2</v>
      </c>
      <c r="E190" s="2">
        <f>COUNTIFS(Melhorias!$B$1:$B$1906,Resumo!$A190,Melhorias!$C$1:$C$1906,Resumo!E$1)</f>
        <v>0</v>
      </c>
      <c r="F190" s="2">
        <f>COUNTIFS(Melhorias!$B$1:$B$1906,Resumo!$A190,Melhorias!$C$1:$C$1906,Resumo!F$1)</f>
        <v>3</v>
      </c>
      <c r="G190" s="2">
        <f>COUNTIFS(Melhorias!$B$1:$B$1906,Resumo!$A190,Melhorias!$C$1:$C$1906,Resumo!G$1)</f>
        <v>0</v>
      </c>
      <c r="H190" s="2">
        <f>COUNTIFS(Melhorias!$B$1:$B$1906,Resumo!$A190,Melhorias!$C$1:$C$1906,Resumo!H$1)</f>
        <v>1</v>
      </c>
      <c r="I190" s="2">
        <f>COUNTIFS(Melhorias!$B$1:$B$1906,Resumo!$A190,Melhorias!$C$1:$C$1906,Resumo!I$1)</f>
        <v>0</v>
      </c>
      <c r="J190" s="2">
        <f t="shared" si="2"/>
        <v>4285</v>
      </c>
    </row>
    <row r="191" spans="1:10" x14ac:dyDescent="0.2">
      <c r="A191" s="2" t="s">
        <v>163</v>
      </c>
      <c r="B191" s="2">
        <f>COUNTIFS(Melhorias!$B$1:$B$1906,Resumo!$A191,Melhorias!$C$1:$C$1906,Resumo!B$1)</f>
        <v>0</v>
      </c>
      <c r="C191" s="2">
        <f>COUNTIFS(Melhorias!$B$1:$B$1906,Resumo!$A191,Melhorias!$C$1:$C$1906,Resumo!C$1)</f>
        <v>0</v>
      </c>
      <c r="D191" s="2">
        <f>SUMIFS(Melhorias!$D$1:$D$1906,Melhorias!$B$1:$B$1906,Resumo!$A191,Melhorias!$C$1:$C$1906,Resumo!D$1)</f>
        <v>3.6</v>
      </c>
      <c r="E191" s="2">
        <f>COUNTIFS(Melhorias!$B$1:$B$1906,Resumo!$A191,Melhorias!$C$1:$C$1906,Resumo!E$1)</f>
        <v>0</v>
      </c>
      <c r="F191" s="2">
        <f>COUNTIFS(Melhorias!$B$1:$B$1906,Resumo!$A191,Melhorias!$C$1:$C$1906,Resumo!F$1)</f>
        <v>2</v>
      </c>
      <c r="G191" s="2">
        <f>COUNTIFS(Melhorias!$B$1:$B$1906,Resumo!$A191,Melhorias!$C$1:$C$1906,Resumo!G$1)</f>
        <v>0</v>
      </c>
      <c r="H191" s="2">
        <f>COUNTIFS(Melhorias!$B$1:$B$1906,Resumo!$A191,Melhorias!$C$1:$C$1906,Resumo!H$1)</f>
        <v>0</v>
      </c>
      <c r="I191" s="2">
        <f>COUNTIFS(Melhorias!$B$1:$B$1906,Resumo!$A191,Melhorias!$C$1:$C$1906,Resumo!I$1)</f>
        <v>0</v>
      </c>
      <c r="J191" s="2">
        <f t="shared" si="2"/>
        <v>2080</v>
      </c>
    </row>
    <row r="192" spans="1:10" x14ac:dyDescent="0.2">
      <c r="A192" s="2" t="s">
        <v>162</v>
      </c>
      <c r="B192" s="2">
        <f>COUNTIFS(Melhorias!$B$1:$B$1906,Resumo!$A192,Melhorias!$C$1:$C$1906,Resumo!B$1)</f>
        <v>0</v>
      </c>
      <c r="C192" s="2">
        <f>COUNTIFS(Melhorias!$B$1:$B$1906,Resumo!$A192,Melhorias!$C$1:$C$1906,Resumo!C$1)</f>
        <v>0</v>
      </c>
      <c r="D192" s="2">
        <f>SUMIFS(Melhorias!$D$1:$D$1906,Melhorias!$B$1:$B$1906,Resumo!$A192,Melhorias!$C$1:$C$1906,Resumo!D$1)</f>
        <v>1</v>
      </c>
      <c r="E192" s="2">
        <f>COUNTIFS(Melhorias!$B$1:$B$1906,Resumo!$A192,Melhorias!$C$1:$C$1906,Resumo!E$1)</f>
        <v>2</v>
      </c>
      <c r="F192" s="2">
        <f>COUNTIFS(Melhorias!$B$1:$B$1906,Resumo!$A192,Melhorias!$C$1:$C$1906,Resumo!F$1)</f>
        <v>0</v>
      </c>
      <c r="G192" s="2">
        <f>COUNTIFS(Melhorias!$B$1:$B$1906,Resumo!$A192,Melhorias!$C$1:$C$1906,Resumo!G$1)</f>
        <v>0</v>
      </c>
      <c r="H192" s="2">
        <f>COUNTIFS(Melhorias!$B$1:$B$1906,Resumo!$A192,Melhorias!$C$1:$C$1906,Resumo!H$1)</f>
        <v>0</v>
      </c>
      <c r="I192" s="2">
        <f>COUNTIFS(Melhorias!$B$1:$B$1906,Resumo!$A192,Melhorias!$C$1:$C$1906,Resumo!I$1)</f>
        <v>0</v>
      </c>
      <c r="J192" s="2">
        <f t="shared" si="2"/>
        <v>0</v>
      </c>
    </row>
    <row r="193" spans="1:10" x14ac:dyDescent="0.2">
      <c r="A193" s="2" t="s">
        <v>161</v>
      </c>
      <c r="B193" s="2">
        <f>COUNTIFS(Melhorias!$B$1:$B$1906,Resumo!$A193,Melhorias!$C$1:$C$1906,Resumo!B$1)</f>
        <v>0</v>
      </c>
      <c r="C193" s="2">
        <f>COUNTIFS(Melhorias!$B$1:$B$1906,Resumo!$A193,Melhorias!$C$1:$C$1906,Resumo!C$1)</f>
        <v>1</v>
      </c>
      <c r="D193" s="2">
        <f>SUMIFS(Melhorias!$D$1:$D$1906,Melhorias!$B$1:$B$1906,Resumo!$A193,Melhorias!$C$1:$C$1906,Resumo!D$1)</f>
        <v>0</v>
      </c>
      <c r="E193" s="2">
        <f>COUNTIFS(Melhorias!$B$1:$B$1906,Resumo!$A193,Melhorias!$C$1:$C$1906,Resumo!E$1)</f>
        <v>1</v>
      </c>
      <c r="F193" s="2">
        <f>COUNTIFS(Melhorias!$B$1:$B$1906,Resumo!$A193,Melhorias!$C$1:$C$1906,Resumo!F$1)</f>
        <v>1</v>
      </c>
      <c r="G193" s="2">
        <f>COUNTIFS(Melhorias!$B$1:$B$1906,Resumo!$A193,Melhorias!$C$1:$C$1906,Resumo!G$1)</f>
        <v>1</v>
      </c>
      <c r="H193" s="2">
        <f>COUNTIFS(Melhorias!$B$1:$B$1906,Resumo!$A193,Melhorias!$C$1:$C$1906,Resumo!H$1)</f>
        <v>0</v>
      </c>
      <c r="I193" s="2">
        <f>COUNTIFS(Melhorias!$B$1:$B$1906,Resumo!$A193,Melhorias!$C$1:$C$1906,Resumo!I$1)</f>
        <v>0</v>
      </c>
      <c r="J193" s="2">
        <f t="shared" si="2"/>
        <v>2205</v>
      </c>
    </row>
    <row r="194" spans="1:10" x14ac:dyDescent="0.2">
      <c r="A194" s="2" t="s">
        <v>312</v>
      </c>
      <c r="B194" s="2">
        <f>COUNTIFS(Melhorias!$B$1:$B$1906,Resumo!$A194,Melhorias!$C$1:$C$1906,Resumo!B$1)</f>
        <v>0</v>
      </c>
      <c r="C194" s="2">
        <f>COUNTIFS(Melhorias!$B$1:$B$1906,Resumo!$A194,Melhorias!$C$1:$C$1906,Resumo!C$1)</f>
        <v>0</v>
      </c>
      <c r="D194" s="2">
        <f>SUMIFS(Melhorias!$D$1:$D$1906,Melhorias!$B$1:$B$1906,Resumo!$A194,Melhorias!$C$1:$C$1906,Resumo!D$1)</f>
        <v>0</v>
      </c>
      <c r="E194" s="2">
        <f>COUNTIFS(Melhorias!$B$1:$B$1906,Resumo!$A194,Melhorias!$C$1:$C$1906,Resumo!E$1)</f>
        <v>0</v>
      </c>
      <c r="F194" s="2">
        <f>COUNTIFS(Melhorias!$B$1:$B$1906,Resumo!$A194,Melhorias!$C$1:$C$1906,Resumo!F$1)</f>
        <v>0</v>
      </c>
      <c r="G194" s="2">
        <f>COUNTIFS(Melhorias!$B$1:$B$1906,Resumo!$A194,Melhorias!$C$1:$C$1906,Resumo!G$1)</f>
        <v>0</v>
      </c>
      <c r="H194" s="2">
        <f>COUNTIFS(Melhorias!$B$1:$B$1906,Resumo!$A194,Melhorias!$C$1:$C$1906,Resumo!H$1)</f>
        <v>0</v>
      </c>
      <c r="I194" s="2">
        <f>COUNTIFS(Melhorias!$B$1:$B$1906,Resumo!$A194,Melhorias!$C$1:$C$1906,Resumo!I$1)</f>
        <v>0</v>
      </c>
      <c r="J194" s="2">
        <f t="shared" si="2"/>
        <v>0</v>
      </c>
    </row>
    <row r="195" spans="1:10" x14ac:dyDescent="0.2">
      <c r="A195" s="2" t="s">
        <v>313</v>
      </c>
      <c r="B195" s="2">
        <f>COUNTIFS(Melhorias!$B$1:$B$1906,Resumo!$A195,Melhorias!$C$1:$C$1906,Resumo!B$1)</f>
        <v>0</v>
      </c>
      <c r="C195" s="2">
        <f>COUNTIFS(Melhorias!$B$1:$B$1906,Resumo!$A195,Melhorias!$C$1:$C$1906,Resumo!C$1)</f>
        <v>0</v>
      </c>
      <c r="D195" s="2">
        <f>SUMIFS(Melhorias!$D$1:$D$1906,Melhorias!$B$1:$B$1906,Resumo!$A195,Melhorias!$C$1:$C$1906,Resumo!D$1)</f>
        <v>0</v>
      </c>
      <c r="E195" s="2">
        <f>COUNTIFS(Melhorias!$B$1:$B$1906,Resumo!$A195,Melhorias!$C$1:$C$1906,Resumo!E$1)</f>
        <v>0</v>
      </c>
      <c r="F195" s="2">
        <f>COUNTIFS(Melhorias!$B$1:$B$1906,Resumo!$A195,Melhorias!$C$1:$C$1906,Resumo!F$1)</f>
        <v>0</v>
      </c>
      <c r="G195" s="2">
        <f>COUNTIFS(Melhorias!$B$1:$B$1906,Resumo!$A195,Melhorias!$C$1:$C$1906,Resumo!G$1)</f>
        <v>0</v>
      </c>
      <c r="H195" s="2">
        <f>COUNTIFS(Melhorias!$B$1:$B$1906,Resumo!$A195,Melhorias!$C$1:$C$1906,Resumo!H$1)</f>
        <v>0</v>
      </c>
      <c r="I195" s="2">
        <f>COUNTIFS(Melhorias!$B$1:$B$1906,Resumo!$A195,Melhorias!$C$1:$C$1906,Resumo!I$1)</f>
        <v>0</v>
      </c>
      <c r="J195" s="2">
        <f t="shared" si="2"/>
        <v>0</v>
      </c>
    </row>
    <row r="196" spans="1:10" x14ac:dyDescent="0.2">
      <c r="A196" s="2" t="s">
        <v>165</v>
      </c>
      <c r="B196" s="2">
        <f>COUNTIFS(Melhorias!$B$1:$B$1906,Resumo!$A196,Melhorias!$C$1:$C$1906,Resumo!B$1)</f>
        <v>0</v>
      </c>
      <c r="C196" s="2">
        <f>COUNTIFS(Melhorias!$B$1:$B$1906,Resumo!$A196,Melhorias!$C$1:$C$1906,Resumo!C$1)</f>
        <v>0</v>
      </c>
      <c r="D196" s="2">
        <f>SUMIFS(Melhorias!$D$1:$D$1906,Melhorias!$B$1:$B$1906,Resumo!$A196,Melhorias!$C$1:$C$1906,Resumo!D$1)</f>
        <v>1</v>
      </c>
      <c r="E196" s="2">
        <f>COUNTIFS(Melhorias!$B$1:$B$1906,Resumo!$A196,Melhorias!$C$1:$C$1906,Resumo!E$1)</f>
        <v>0</v>
      </c>
      <c r="F196" s="2">
        <f>COUNTIFS(Melhorias!$B$1:$B$1906,Resumo!$A196,Melhorias!$C$1:$C$1906,Resumo!F$1)</f>
        <v>3</v>
      </c>
      <c r="G196" s="2">
        <f>COUNTIFS(Melhorias!$B$1:$B$1906,Resumo!$A196,Melhorias!$C$1:$C$1906,Resumo!G$1)</f>
        <v>0</v>
      </c>
      <c r="H196" s="2">
        <f>COUNTIFS(Melhorias!$B$1:$B$1906,Resumo!$A196,Melhorias!$C$1:$C$1906,Resumo!H$1)</f>
        <v>0</v>
      </c>
      <c r="I196" s="2">
        <f>COUNTIFS(Melhorias!$B$1:$B$1906,Resumo!$A196,Melhorias!$C$1:$C$1906,Resumo!I$1)</f>
        <v>0</v>
      </c>
      <c r="J196" s="2">
        <f t="shared" si="2"/>
        <v>3120</v>
      </c>
    </row>
    <row r="197" spans="1:10" x14ac:dyDescent="0.2">
      <c r="A197" s="2" t="s">
        <v>314</v>
      </c>
      <c r="B197" s="2">
        <f>COUNTIFS(Melhorias!$B$1:$B$1906,Resumo!$A197,Melhorias!$C$1:$C$1906,Resumo!B$1)</f>
        <v>0</v>
      </c>
      <c r="C197" s="2">
        <f>COUNTIFS(Melhorias!$B$1:$B$1906,Resumo!$A197,Melhorias!$C$1:$C$1906,Resumo!C$1)</f>
        <v>0</v>
      </c>
      <c r="D197" s="2">
        <f>SUMIFS(Melhorias!$D$1:$D$1906,Melhorias!$B$1:$B$1906,Resumo!$A197,Melhorias!$C$1:$C$1906,Resumo!D$1)</f>
        <v>0</v>
      </c>
      <c r="E197" s="2">
        <f>COUNTIFS(Melhorias!$B$1:$B$1906,Resumo!$A197,Melhorias!$C$1:$C$1906,Resumo!E$1)</f>
        <v>0</v>
      </c>
      <c r="F197" s="2">
        <f>COUNTIFS(Melhorias!$B$1:$B$1906,Resumo!$A197,Melhorias!$C$1:$C$1906,Resumo!F$1)</f>
        <v>0</v>
      </c>
      <c r="G197" s="2">
        <f>COUNTIFS(Melhorias!$B$1:$B$1906,Resumo!$A197,Melhorias!$C$1:$C$1906,Resumo!G$1)</f>
        <v>1</v>
      </c>
      <c r="H197" s="2">
        <f>COUNTIFS(Melhorias!$B$1:$B$1906,Resumo!$A197,Melhorias!$C$1:$C$1906,Resumo!H$1)</f>
        <v>0</v>
      </c>
      <c r="I197" s="2">
        <f>COUNTIFS(Melhorias!$B$1:$B$1906,Resumo!$A197,Melhorias!$C$1:$C$1906,Resumo!I$1)</f>
        <v>0</v>
      </c>
      <c r="J197" s="2">
        <f t="shared" si="2"/>
        <v>1040</v>
      </c>
    </row>
    <row r="198" spans="1:10" x14ac:dyDescent="0.2">
      <c r="A198" s="2" t="s">
        <v>164</v>
      </c>
      <c r="B198" s="2">
        <f>COUNTIFS(Melhorias!$B$1:$B$1906,Resumo!$A198,Melhorias!$C$1:$C$1906,Resumo!B$1)</f>
        <v>0</v>
      </c>
      <c r="C198" s="2">
        <f>COUNTIFS(Melhorias!$B$1:$B$1906,Resumo!$A198,Melhorias!$C$1:$C$1906,Resumo!C$1)</f>
        <v>0</v>
      </c>
      <c r="D198" s="2">
        <f>SUMIFS(Melhorias!$D$1:$D$1906,Melhorias!$B$1:$B$1906,Resumo!$A198,Melhorias!$C$1:$C$1906,Resumo!D$1)</f>
        <v>2.25</v>
      </c>
      <c r="E198" s="2">
        <f>COUNTIFS(Melhorias!$B$1:$B$1906,Resumo!$A198,Melhorias!$C$1:$C$1906,Resumo!E$1)</f>
        <v>5</v>
      </c>
      <c r="F198" s="2">
        <f>COUNTIFS(Melhorias!$B$1:$B$1906,Resumo!$A198,Melhorias!$C$1:$C$1906,Resumo!F$1)</f>
        <v>3</v>
      </c>
      <c r="G198" s="2">
        <f>COUNTIFS(Melhorias!$B$1:$B$1906,Resumo!$A198,Melhorias!$C$1:$C$1906,Resumo!G$1)</f>
        <v>1</v>
      </c>
      <c r="H198" s="2">
        <f>COUNTIFS(Melhorias!$B$1:$B$1906,Resumo!$A198,Melhorias!$C$1:$C$1906,Resumo!H$1)</f>
        <v>0</v>
      </c>
      <c r="I198" s="2">
        <f>COUNTIFS(Melhorias!$B$1:$B$1906,Resumo!$A198,Melhorias!$C$1:$C$1906,Resumo!I$1)</f>
        <v>0</v>
      </c>
      <c r="J198" s="2">
        <f t="shared" si="2"/>
        <v>4160</v>
      </c>
    </row>
    <row r="199" spans="1:10" x14ac:dyDescent="0.2">
      <c r="A199" s="2" t="s">
        <v>160</v>
      </c>
      <c r="B199" s="2">
        <f>COUNTIFS(Melhorias!$B$1:$B$1906,Resumo!$A199,Melhorias!$C$1:$C$1906,Resumo!B$1)</f>
        <v>0</v>
      </c>
      <c r="C199" s="2">
        <f>COUNTIFS(Melhorias!$B$1:$B$1906,Resumo!$A199,Melhorias!$C$1:$C$1906,Resumo!C$1)</f>
        <v>0</v>
      </c>
      <c r="D199" s="2">
        <f>SUMIFS(Melhorias!$D$1:$D$1906,Melhorias!$B$1:$B$1906,Resumo!$A199,Melhorias!$C$1:$C$1906,Resumo!D$1)</f>
        <v>0</v>
      </c>
      <c r="E199" s="2">
        <f>COUNTIFS(Melhorias!$B$1:$B$1906,Resumo!$A199,Melhorias!$C$1:$C$1906,Resumo!E$1)</f>
        <v>0</v>
      </c>
      <c r="F199" s="2">
        <f>COUNTIFS(Melhorias!$B$1:$B$1906,Resumo!$A199,Melhorias!$C$1:$C$1906,Resumo!F$1)</f>
        <v>0</v>
      </c>
      <c r="G199" s="2">
        <f>COUNTIFS(Melhorias!$B$1:$B$1906,Resumo!$A199,Melhorias!$C$1:$C$1906,Resumo!G$1)</f>
        <v>0</v>
      </c>
      <c r="H199" s="2">
        <f>COUNTIFS(Melhorias!$B$1:$B$1906,Resumo!$A199,Melhorias!$C$1:$C$1906,Resumo!H$1)</f>
        <v>1</v>
      </c>
      <c r="I199" s="2">
        <f>COUNTIFS(Melhorias!$B$1:$B$1906,Resumo!$A199,Melhorias!$C$1:$C$1906,Resumo!I$1)</f>
        <v>0</v>
      </c>
      <c r="J199" s="2">
        <f t="shared" ref="J199:J262" si="4">((F199+G199+H199+B199)*$M$3)+(C199*$M$4)+(I199*$M$5)</f>
        <v>1040</v>
      </c>
    </row>
    <row r="200" spans="1:10" x14ac:dyDescent="0.2">
      <c r="A200" s="2" t="s">
        <v>159</v>
      </c>
      <c r="B200" s="2">
        <f>COUNTIFS(Melhorias!$B$1:$B$1906,Resumo!$A200,Melhorias!$C$1:$C$1906,Resumo!B$1)</f>
        <v>0</v>
      </c>
      <c r="C200" s="2">
        <f>COUNTIFS(Melhorias!$B$1:$B$1906,Resumo!$A200,Melhorias!$C$1:$C$1906,Resumo!C$1)</f>
        <v>1</v>
      </c>
      <c r="D200" s="2">
        <f>SUMIFS(Melhorias!$D$1:$D$1906,Melhorias!$B$1:$B$1906,Resumo!$A200,Melhorias!$C$1:$C$1906,Resumo!D$1)</f>
        <v>0</v>
      </c>
      <c r="E200" s="2">
        <f>COUNTIFS(Melhorias!$B$1:$B$1906,Resumo!$A200,Melhorias!$C$1:$C$1906,Resumo!E$1)</f>
        <v>0</v>
      </c>
      <c r="F200" s="2">
        <f>COUNTIFS(Melhorias!$B$1:$B$1906,Resumo!$A200,Melhorias!$C$1:$C$1906,Resumo!F$1)</f>
        <v>3</v>
      </c>
      <c r="G200" s="2">
        <f>COUNTIFS(Melhorias!$B$1:$B$1906,Resumo!$A200,Melhorias!$C$1:$C$1906,Resumo!G$1)</f>
        <v>0</v>
      </c>
      <c r="H200" s="2">
        <f>COUNTIFS(Melhorias!$B$1:$B$1906,Resumo!$A200,Melhorias!$C$1:$C$1906,Resumo!H$1)</f>
        <v>0</v>
      </c>
      <c r="I200" s="2">
        <f>COUNTIFS(Melhorias!$B$1:$B$1906,Resumo!$A200,Melhorias!$C$1:$C$1906,Resumo!I$1)</f>
        <v>0</v>
      </c>
      <c r="J200" s="2">
        <f t="shared" si="4"/>
        <v>3245</v>
      </c>
    </row>
    <row r="201" spans="1:10" x14ac:dyDescent="0.2">
      <c r="A201" s="2" t="s">
        <v>158</v>
      </c>
      <c r="B201" s="2">
        <f>COUNTIFS(Melhorias!$B$1:$B$1906,Resumo!$A201,Melhorias!$C$1:$C$1906,Resumo!B$1)</f>
        <v>0</v>
      </c>
      <c r="C201" s="2">
        <f>COUNTIFS(Melhorias!$B$1:$B$1906,Resumo!$A201,Melhorias!$C$1:$C$1906,Resumo!C$1)</f>
        <v>0</v>
      </c>
      <c r="D201" s="2">
        <f>SUMIFS(Melhorias!$D$1:$D$1906,Melhorias!$B$1:$B$1906,Resumo!$A201,Melhorias!$C$1:$C$1906,Resumo!D$1)</f>
        <v>0</v>
      </c>
      <c r="E201" s="2">
        <f>COUNTIFS(Melhorias!$B$1:$B$1906,Resumo!$A201,Melhorias!$C$1:$C$1906,Resumo!E$1)</f>
        <v>0</v>
      </c>
      <c r="F201" s="2">
        <f>COUNTIFS(Melhorias!$B$1:$B$1906,Resumo!$A201,Melhorias!$C$1:$C$1906,Resumo!F$1)</f>
        <v>1</v>
      </c>
      <c r="G201" s="2">
        <f>COUNTIFS(Melhorias!$B$1:$B$1906,Resumo!$A201,Melhorias!$C$1:$C$1906,Resumo!G$1)</f>
        <v>0</v>
      </c>
      <c r="H201" s="2">
        <f>COUNTIFS(Melhorias!$B$1:$B$1906,Resumo!$A201,Melhorias!$C$1:$C$1906,Resumo!H$1)</f>
        <v>0</v>
      </c>
      <c r="I201" s="2">
        <f>COUNTIFS(Melhorias!$B$1:$B$1906,Resumo!$A201,Melhorias!$C$1:$C$1906,Resumo!I$1)</f>
        <v>0</v>
      </c>
      <c r="J201" s="2">
        <f t="shared" si="4"/>
        <v>1040</v>
      </c>
    </row>
    <row r="202" spans="1:10" x14ac:dyDescent="0.2">
      <c r="A202" s="2" t="s">
        <v>315</v>
      </c>
      <c r="B202" s="2">
        <f>COUNTIFS(Melhorias!$B$1:$B$1906,Resumo!$A202,Melhorias!$C$1:$C$1906,Resumo!B$1)</f>
        <v>0</v>
      </c>
      <c r="C202" s="2">
        <f>COUNTIFS(Melhorias!$B$1:$B$1906,Resumo!$A202,Melhorias!$C$1:$C$1906,Resumo!C$1)</f>
        <v>0</v>
      </c>
      <c r="D202" s="2">
        <f>SUMIFS(Melhorias!$D$1:$D$1906,Melhorias!$B$1:$B$1906,Resumo!$A202,Melhorias!$C$1:$C$1906,Resumo!D$1)</f>
        <v>0</v>
      </c>
      <c r="E202" s="2">
        <f>COUNTIFS(Melhorias!$B$1:$B$1906,Resumo!$A202,Melhorias!$C$1:$C$1906,Resumo!E$1)</f>
        <v>0</v>
      </c>
      <c r="F202" s="2">
        <f>COUNTIFS(Melhorias!$B$1:$B$1906,Resumo!$A202,Melhorias!$C$1:$C$1906,Resumo!F$1)</f>
        <v>0</v>
      </c>
      <c r="G202" s="2">
        <f>COUNTIFS(Melhorias!$B$1:$B$1906,Resumo!$A202,Melhorias!$C$1:$C$1906,Resumo!G$1)</f>
        <v>1</v>
      </c>
      <c r="H202" s="2">
        <f>COUNTIFS(Melhorias!$B$1:$B$1906,Resumo!$A202,Melhorias!$C$1:$C$1906,Resumo!H$1)</f>
        <v>0</v>
      </c>
      <c r="I202" s="2">
        <f>COUNTIFS(Melhorias!$B$1:$B$1906,Resumo!$A202,Melhorias!$C$1:$C$1906,Resumo!I$1)</f>
        <v>0</v>
      </c>
      <c r="J202" s="2">
        <f t="shared" si="4"/>
        <v>1040</v>
      </c>
    </row>
    <row r="203" spans="1:10" x14ac:dyDescent="0.2">
      <c r="A203" s="2" t="s">
        <v>157</v>
      </c>
      <c r="B203" s="2">
        <f>COUNTIFS(Melhorias!$B$1:$B$1906,Resumo!$A203,Melhorias!$C$1:$C$1906,Resumo!B$1)</f>
        <v>0</v>
      </c>
      <c r="C203" s="2">
        <f>COUNTIFS(Melhorias!$B$1:$B$1906,Resumo!$A203,Melhorias!$C$1:$C$1906,Resumo!C$1)</f>
        <v>1</v>
      </c>
      <c r="D203" s="2">
        <f>SUMIFS(Melhorias!$D$1:$D$1906,Melhorias!$B$1:$B$1906,Resumo!$A203,Melhorias!$C$1:$C$1906,Resumo!D$1)</f>
        <v>0</v>
      </c>
      <c r="E203" s="2">
        <f>COUNTIFS(Melhorias!$B$1:$B$1906,Resumo!$A203,Melhorias!$C$1:$C$1906,Resumo!E$1)</f>
        <v>1</v>
      </c>
      <c r="F203" s="2">
        <f>COUNTIFS(Melhorias!$B$1:$B$1906,Resumo!$A203,Melhorias!$C$1:$C$1906,Resumo!F$1)</f>
        <v>0</v>
      </c>
      <c r="G203" s="2">
        <f>COUNTIFS(Melhorias!$B$1:$B$1906,Resumo!$A203,Melhorias!$C$1:$C$1906,Resumo!G$1)</f>
        <v>1</v>
      </c>
      <c r="H203" s="2">
        <f>COUNTIFS(Melhorias!$B$1:$B$1906,Resumo!$A203,Melhorias!$C$1:$C$1906,Resumo!H$1)</f>
        <v>0</v>
      </c>
      <c r="I203" s="2">
        <f>COUNTIFS(Melhorias!$B$1:$B$1906,Resumo!$A203,Melhorias!$C$1:$C$1906,Resumo!I$1)</f>
        <v>0</v>
      </c>
      <c r="J203" s="2">
        <f t="shared" si="4"/>
        <v>1165</v>
      </c>
    </row>
    <row r="204" spans="1:10" x14ac:dyDescent="0.2">
      <c r="A204" s="2" t="s">
        <v>156</v>
      </c>
      <c r="B204" s="2">
        <f>COUNTIFS(Melhorias!$B$1:$B$1906,Resumo!$A204,Melhorias!$C$1:$C$1906,Resumo!B$1)</f>
        <v>0</v>
      </c>
      <c r="C204" s="2">
        <f>COUNTIFS(Melhorias!$B$1:$B$1906,Resumo!$A204,Melhorias!$C$1:$C$1906,Resumo!C$1)</f>
        <v>0</v>
      </c>
      <c r="D204" s="2">
        <f>SUMIFS(Melhorias!$D$1:$D$1906,Melhorias!$B$1:$B$1906,Resumo!$A204,Melhorias!$C$1:$C$1906,Resumo!D$1)</f>
        <v>0</v>
      </c>
      <c r="E204" s="2">
        <f>COUNTIFS(Melhorias!$B$1:$B$1906,Resumo!$A204,Melhorias!$C$1:$C$1906,Resumo!E$1)</f>
        <v>0</v>
      </c>
      <c r="F204" s="2">
        <f>COUNTIFS(Melhorias!$B$1:$B$1906,Resumo!$A204,Melhorias!$C$1:$C$1906,Resumo!F$1)</f>
        <v>0</v>
      </c>
      <c r="G204" s="2">
        <f>COUNTIFS(Melhorias!$B$1:$B$1906,Resumo!$A204,Melhorias!$C$1:$C$1906,Resumo!G$1)</f>
        <v>1</v>
      </c>
      <c r="H204" s="2">
        <f>COUNTIFS(Melhorias!$B$1:$B$1906,Resumo!$A204,Melhorias!$C$1:$C$1906,Resumo!H$1)</f>
        <v>0</v>
      </c>
      <c r="I204" s="2">
        <f>COUNTIFS(Melhorias!$B$1:$B$1906,Resumo!$A204,Melhorias!$C$1:$C$1906,Resumo!I$1)</f>
        <v>0</v>
      </c>
      <c r="J204" s="2">
        <f t="shared" si="4"/>
        <v>1040</v>
      </c>
    </row>
    <row r="205" spans="1:10" x14ac:dyDescent="0.2">
      <c r="A205" s="2" t="s">
        <v>155</v>
      </c>
      <c r="B205" s="2">
        <f>COUNTIFS(Melhorias!$B$1:$B$1906,Resumo!$A205,Melhorias!$C$1:$C$1906,Resumo!B$1)</f>
        <v>0</v>
      </c>
      <c r="C205" s="2">
        <f>COUNTIFS(Melhorias!$B$1:$B$1906,Resumo!$A205,Melhorias!$C$1:$C$1906,Resumo!C$1)</f>
        <v>0</v>
      </c>
      <c r="D205" s="2">
        <f>SUMIFS(Melhorias!$D$1:$D$1906,Melhorias!$B$1:$B$1906,Resumo!$A205,Melhorias!$C$1:$C$1906,Resumo!D$1)</f>
        <v>0</v>
      </c>
      <c r="E205" s="2">
        <f>COUNTIFS(Melhorias!$B$1:$B$1906,Resumo!$A205,Melhorias!$C$1:$C$1906,Resumo!E$1)</f>
        <v>0</v>
      </c>
      <c r="F205" s="2">
        <f>COUNTIFS(Melhorias!$B$1:$B$1906,Resumo!$A205,Melhorias!$C$1:$C$1906,Resumo!F$1)</f>
        <v>2</v>
      </c>
      <c r="G205" s="2">
        <f>COUNTIFS(Melhorias!$B$1:$B$1906,Resumo!$A205,Melhorias!$C$1:$C$1906,Resumo!G$1)</f>
        <v>2</v>
      </c>
      <c r="H205" s="2">
        <f>COUNTIFS(Melhorias!$B$1:$B$1906,Resumo!$A205,Melhorias!$C$1:$C$1906,Resumo!H$1)</f>
        <v>0</v>
      </c>
      <c r="I205" s="2">
        <f>COUNTIFS(Melhorias!$B$1:$B$1906,Resumo!$A205,Melhorias!$C$1:$C$1906,Resumo!I$1)</f>
        <v>0</v>
      </c>
      <c r="J205" s="2">
        <f t="shared" si="4"/>
        <v>4160</v>
      </c>
    </row>
    <row r="206" spans="1:10" x14ac:dyDescent="0.2">
      <c r="A206" s="2" t="s">
        <v>154</v>
      </c>
      <c r="B206" s="2">
        <f>COUNTIFS(Melhorias!$B$1:$B$1906,Resumo!$A206,Melhorias!$C$1:$C$1906,Resumo!B$1)</f>
        <v>0</v>
      </c>
      <c r="C206" s="2">
        <f>COUNTIFS(Melhorias!$B$1:$B$1906,Resumo!$A206,Melhorias!$C$1:$C$1906,Resumo!C$1)</f>
        <v>0</v>
      </c>
      <c r="D206" s="2">
        <f>SUMIFS(Melhorias!$D$1:$D$1906,Melhorias!$B$1:$B$1906,Resumo!$A206,Melhorias!$C$1:$C$1906,Resumo!D$1)</f>
        <v>0</v>
      </c>
      <c r="E206" s="2">
        <f>COUNTIFS(Melhorias!$B$1:$B$1906,Resumo!$A206,Melhorias!$C$1:$C$1906,Resumo!E$1)</f>
        <v>0</v>
      </c>
      <c r="F206" s="2">
        <f>COUNTIFS(Melhorias!$B$1:$B$1906,Resumo!$A206,Melhorias!$C$1:$C$1906,Resumo!F$1)</f>
        <v>1</v>
      </c>
      <c r="G206" s="2">
        <f>COUNTIFS(Melhorias!$B$1:$B$1906,Resumo!$A206,Melhorias!$C$1:$C$1906,Resumo!G$1)</f>
        <v>1</v>
      </c>
      <c r="H206" s="2">
        <f>COUNTIFS(Melhorias!$B$1:$B$1906,Resumo!$A206,Melhorias!$C$1:$C$1906,Resumo!H$1)</f>
        <v>0</v>
      </c>
      <c r="I206" s="2">
        <f>COUNTIFS(Melhorias!$B$1:$B$1906,Resumo!$A206,Melhorias!$C$1:$C$1906,Resumo!I$1)</f>
        <v>1</v>
      </c>
      <c r="J206" s="2">
        <f t="shared" si="4"/>
        <v>2327</v>
      </c>
    </row>
    <row r="207" spans="1:10" x14ac:dyDescent="0.2">
      <c r="A207" s="2" t="s">
        <v>153</v>
      </c>
      <c r="B207" s="2">
        <f>COUNTIFS(Melhorias!$B$1:$B$1906,Resumo!$A207,Melhorias!$C$1:$C$1906,Resumo!B$1)</f>
        <v>0</v>
      </c>
      <c r="C207" s="2">
        <f>COUNTIFS(Melhorias!$B$1:$B$1906,Resumo!$A207,Melhorias!$C$1:$C$1906,Resumo!C$1)</f>
        <v>1</v>
      </c>
      <c r="D207" s="2">
        <f>SUMIFS(Melhorias!$D$1:$D$1906,Melhorias!$B$1:$B$1906,Resumo!$A207,Melhorias!$C$1:$C$1906,Resumo!D$1)</f>
        <v>0</v>
      </c>
      <c r="E207" s="2">
        <f>COUNTIFS(Melhorias!$B$1:$B$1906,Resumo!$A207,Melhorias!$C$1:$C$1906,Resumo!E$1)</f>
        <v>0</v>
      </c>
      <c r="F207" s="2">
        <f>COUNTIFS(Melhorias!$B$1:$B$1906,Resumo!$A207,Melhorias!$C$1:$C$1906,Resumo!F$1)</f>
        <v>0</v>
      </c>
      <c r="G207" s="2">
        <f>COUNTIFS(Melhorias!$B$1:$B$1906,Resumo!$A207,Melhorias!$C$1:$C$1906,Resumo!G$1)</f>
        <v>0</v>
      </c>
      <c r="H207" s="2">
        <f>COUNTIFS(Melhorias!$B$1:$B$1906,Resumo!$A207,Melhorias!$C$1:$C$1906,Resumo!H$1)</f>
        <v>1</v>
      </c>
      <c r="I207" s="2">
        <f>COUNTIFS(Melhorias!$B$1:$B$1906,Resumo!$A207,Melhorias!$C$1:$C$1906,Resumo!I$1)</f>
        <v>0</v>
      </c>
      <c r="J207" s="2">
        <f t="shared" si="4"/>
        <v>1165</v>
      </c>
    </row>
    <row r="208" spans="1:10" x14ac:dyDescent="0.2">
      <c r="A208" s="2" t="s">
        <v>152</v>
      </c>
      <c r="B208" s="2">
        <f>COUNTIFS(Melhorias!$B$1:$B$1906,Resumo!$A208,Melhorias!$C$1:$C$1906,Resumo!B$1)</f>
        <v>0</v>
      </c>
      <c r="C208" s="2">
        <f>COUNTIFS(Melhorias!$B$1:$B$1906,Resumo!$A208,Melhorias!$C$1:$C$1906,Resumo!C$1)</f>
        <v>0</v>
      </c>
      <c r="D208" s="2">
        <f>SUMIFS(Melhorias!$D$1:$D$1906,Melhorias!$B$1:$B$1906,Resumo!$A208,Melhorias!$C$1:$C$1906,Resumo!D$1)</f>
        <v>0</v>
      </c>
      <c r="E208" s="2">
        <f>COUNTIFS(Melhorias!$B$1:$B$1906,Resumo!$A208,Melhorias!$C$1:$C$1906,Resumo!E$1)</f>
        <v>0</v>
      </c>
      <c r="F208" s="2">
        <f>COUNTIFS(Melhorias!$B$1:$B$1906,Resumo!$A208,Melhorias!$C$1:$C$1906,Resumo!F$1)</f>
        <v>1</v>
      </c>
      <c r="G208" s="2">
        <f>COUNTIFS(Melhorias!$B$1:$B$1906,Resumo!$A208,Melhorias!$C$1:$C$1906,Resumo!G$1)</f>
        <v>0</v>
      </c>
      <c r="H208" s="2">
        <f>COUNTIFS(Melhorias!$B$1:$B$1906,Resumo!$A208,Melhorias!$C$1:$C$1906,Resumo!H$1)</f>
        <v>1</v>
      </c>
      <c r="I208" s="2">
        <f>COUNTIFS(Melhorias!$B$1:$B$1906,Resumo!$A208,Melhorias!$C$1:$C$1906,Resumo!I$1)</f>
        <v>0</v>
      </c>
      <c r="J208" s="2">
        <f t="shared" si="4"/>
        <v>2080</v>
      </c>
    </row>
    <row r="209" spans="1:10" x14ac:dyDescent="0.2">
      <c r="A209" s="2" t="s">
        <v>151</v>
      </c>
      <c r="B209" s="2">
        <f>COUNTIFS(Melhorias!$B$1:$B$1906,Resumo!$A209,Melhorias!$C$1:$C$1906,Resumo!B$1)</f>
        <v>0</v>
      </c>
      <c r="C209" s="2">
        <f>COUNTIFS(Melhorias!$B$1:$B$1906,Resumo!$A209,Melhorias!$C$1:$C$1906,Resumo!C$1)</f>
        <v>0</v>
      </c>
      <c r="D209" s="2">
        <f>SUMIFS(Melhorias!$D$1:$D$1906,Melhorias!$B$1:$B$1906,Resumo!$A209,Melhorias!$C$1:$C$1906,Resumo!D$1)</f>
        <v>0</v>
      </c>
      <c r="E209" s="2">
        <f>COUNTIFS(Melhorias!$B$1:$B$1906,Resumo!$A209,Melhorias!$C$1:$C$1906,Resumo!E$1)</f>
        <v>0</v>
      </c>
      <c r="F209" s="2">
        <f>COUNTIFS(Melhorias!$B$1:$B$1906,Resumo!$A209,Melhorias!$C$1:$C$1906,Resumo!F$1)</f>
        <v>1</v>
      </c>
      <c r="G209" s="2">
        <f>COUNTIFS(Melhorias!$B$1:$B$1906,Resumo!$A209,Melhorias!$C$1:$C$1906,Resumo!G$1)</f>
        <v>0</v>
      </c>
      <c r="H209" s="2">
        <f>COUNTIFS(Melhorias!$B$1:$B$1906,Resumo!$A209,Melhorias!$C$1:$C$1906,Resumo!H$1)</f>
        <v>0</v>
      </c>
      <c r="I209" s="2">
        <f>COUNTIFS(Melhorias!$B$1:$B$1906,Resumo!$A209,Melhorias!$C$1:$C$1906,Resumo!I$1)</f>
        <v>0</v>
      </c>
      <c r="J209" s="2">
        <f t="shared" si="4"/>
        <v>1040</v>
      </c>
    </row>
    <row r="210" spans="1:10" x14ac:dyDescent="0.2">
      <c r="A210" s="2" t="s">
        <v>150</v>
      </c>
      <c r="B210" s="2">
        <f>COUNTIFS(Melhorias!$B$1:$B$1906,Resumo!$A210,Melhorias!$C$1:$C$1906,Resumo!B$1)</f>
        <v>0</v>
      </c>
      <c r="C210" s="2">
        <f>COUNTIFS(Melhorias!$B$1:$B$1906,Resumo!$A210,Melhorias!$C$1:$C$1906,Resumo!C$1)</f>
        <v>0</v>
      </c>
      <c r="D210" s="2">
        <f>SUMIFS(Melhorias!$D$1:$D$1906,Melhorias!$B$1:$B$1906,Resumo!$A210,Melhorias!$C$1:$C$1906,Resumo!D$1)</f>
        <v>0</v>
      </c>
      <c r="E210" s="2">
        <f>COUNTIFS(Melhorias!$B$1:$B$1906,Resumo!$A210,Melhorias!$C$1:$C$1906,Resumo!E$1)</f>
        <v>0</v>
      </c>
      <c r="F210" s="2">
        <f>COUNTIFS(Melhorias!$B$1:$B$1906,Resumo!$A210,Melhorias!$C$1:$C$1906,Resumo!F$1)</f>
        <v>1</v>
      </c>
      <c r="G210" s="2">
        <f>COUNTIFS(Melhorias!$B$1:$B$1906,Resumo!$A210,Melhorias!$C$1:$C$1906,Resumo!G$1)</f>
        <v>0</v>
      </c>
      <c r="H210" s="2">
        <f>COUNTIFS(Melhorias!$B$1:$B$1906,Resumo!$A210,Melhorias!$C$1:$C$1906,Resumo!H$1)</f>
        <v>1</v>
      </c>
      <c r="I210" s="2">
        <f>COUNTIFS(Melhorias!$B$1:$B$1906,Resumo!$A210,Melhorias!$C$1:$C$1906,Resumo!I$1)</f>
        <v>0</v>
      </c>
      <c r="J210" s="2">
        <f t="shared" si="4"/>
        <v>2080</v>
      </c>
    </row>
    <row r="211" spans="1:10" x14ac:dyDescent="0.2">
      <c r="A211" s="2" t="s">
        <v>149</v>
      </c>
      <c r="B211" s="2">
        <f>COUNTIFS(Melhorias!$B$1:$B$1906,Resumo!$A211,Melhorias!$C$1:$C$1906,Resumo!B$1)</f>
        <v>0</v>
      </c>
      <c r="C211" s="2">
        <f>COUNTIFS(Melhorias!$B$1:$B$1906,Resumo!$A211,Melhorias!$C$1:$C$1906,Resumo!C$1)</f>
        <v>0</v>
      </c>
      <c r="D211" s="2">
        <f>SUMIFS(Melhorias!$D$1:$D$1906,Melhorias!$B$1:$B$1906,Resumo!$A211,Melhorias!$C$1:$C$1906,Resumo!D$1)</f>
        <v>0</v>
      </c>
      <c r="E211" s="2">
        <f>COUNTIFS(Melhorias!$B$1:$B$1906,Resumo!$A211,Melhorias!$C$1:$C$1906,Resumo!E$1)</f>
        <v>1</v>
      </c>
      <c r="F211" s="2">
        <f>COUNTIFS(Melhorias!$B$1:$B$1906,Resumo!$A211,Melhorias!$C$1:$C$1906,Resumo!F$1)</f>
        <v>1</v>
      </c>
      <c r="G211" s="2">
        <f>COUNTIFS(Melhorias!$B$1:$B$1906,Resumo!$A211,Melhorias!$C$1:$C$1906,Resumo!G$1)</f>
        <v>0</v>
      </c>
      <c r="H211" s="2">
        <f>COUNTIFS(Melhorias!$B$1:$B$1906,Resumo!$A211,Melhorias!$C$1:$C$1906,Resumo!H$1)</f>
        <v>0</v>
      </c>
      <c r="I211" s="2">
        <f>COUNTIFS(Melhorias!$B$1:$B$1906,Resumo!$A211,Melhorias!$C$1:$C$1906,Resumo!I$1)</f>
        <v>0</v>
      </c>
      <c r="J211" s="2">
        <f t="shared" si="4"/>
        <v>1040</v>
      </c>
    </row>
    <row r="212" spans="1:10" x14ac:dyDescent="0.2">
      <c r="A212" s="2" t="s">
        <v>316</v>
      </c>
      <c r="B212" s="2">
        <f>COUNTIFS(Melhorias!$B$1:$B$1906,Resumo!$A212,Melhorias!$C$1:$C$1906,Resumo!B$1)</f>
        <v>0</v>
      </c>
      <c r="C212" s="2">
        <f>COUNTIFS(Melhorias!$B$1:$B$1906,Resumo!$A212,Melhorias!$C$1:$C$1906,Resumo!C$1)</f>
        <v>0</v>
      </c>
      <c r="D212" s="2">
        <f>SUMIFS(Melhorias!$D$1:$D$1906,Melhorias!$B$1:$B$1906,Resumo!$A212,Melhorias!$C$1:$C$1906,Resumo!D$1)</f>
        <v>0</v>
      </c>
      <c r="E212" s="2">
        <f>COUNTIFS(Melhorias!$B$1:$B$1906,Resumo!$A212,Melhorias!$C$1:$C$1906,Resumo!E$1)</f>
        <v>0</v>
      </c>
      <c r="F212" s="2">
        <f>COUNTIFS(Melhorias!$B$1:$B$1906,Resumo!$A212,Melhorias!$C$1:$C$1906,Resumo!F$1)</f>
        <v>0</v>
      </c>
      <c r="G212" s="2">
        <f>COUNTIFS(Melhorias!$B$1:$B$1906,Resumo!$A212,Melhorias!$C$1:$C$1906,Resumo!G$1)</f>
        <v>0</v>
      </c>
      <c r="H212" s="2">
        <f>COUNTIFS(Melhorias!$B$1:$B$1906,Resumo!$A212,Melhorias!$C$1:$C$1906,Resumo!H$1)</f>
        <v>0</v>
      </c>
      <c r="I212" s="2">
        <f>COUNTIFS(Melhorias!$B$1:$B$1906,Resumo!$A212,Melhorias!$C$1:$C$1906,Resumo!I$1)</f>
        <v>0</v>
      </c>
      <c r="J212" s="2">
        <f t="shared" si="4"/>
        <v>0</v>
      </c>
    </row>
    <row r="213" spans="1:10" x14ac:dyDescent="0.2">
      <c r="A213" s="2" t="s">
        <v>133</v>
      </c>
      <c r="B213" s="2">
        <f>COUNTIFS(Melhorias!$B$1:$B$1906,Resumo!$A213,Melhorias!$C$1:$C$1906,Resumo!B$1)</f>
        <v>0</v>
      </c>
      <c r="C213" s="2">
        <f>COUNTIFS(Melhorias!$B$1:$B$1906,Resumo!$A213,Melhorias!$C$1:$C$1906,Resumo!C$1)</f>
        <v>2</v>
      </c>
      <c r="D213" s="2">
        <f>SUMIFS(Melhorias!$D$1:$D$1906,Melhorias!$B$1:$B$1906,Resumo!$A213,Melhorias!$C$1:$C$1906,Resumo!D$1)</f>
        <v>3</v>
      </c>
      <c r="E213" s="2">
        <f>COUNTIFS(Melhorias!$B$1:$B$1906,Resumo!$A213,Melhorias!$C$1:$C$1906,Resumo!E$1)</f>
        <v>0</v>
      </c>
      <c r="F213" s="2">
        <f>COUNTIFS(Melhorias!$B$1:$B$1906,Resumo!$A213,Melhorias!$C$1:$C$1906,Resumo!F$1)</f>
        <v>4</v>
      </c>
      <c r="G213" s="2">
        <f>COUNTIFS(Melhorias!$B$1:$B$1906,Resumo!$A213,Melhorias!$C$1:$C$1906,Resumo!G$1)</f>
        <v>0</v>
      </c>
      <c r="H213" s="2">
        <f>COUNTIFS(Melhorias!$B$1:$B$1906,Resumo!$A213,Melhorias!$C$1:$C$1906,Resumo!H$1)</f>
        <v>0</v>
      </c>
      <c r="I213" s="2">
        <f>COUNTIFS(Melhorias!$B$1:$B$1906,Resumo!$A213,Melhorias!$C$1:$C$1906,Resumo!I$1)</f>
        <v>0</v>
      </c>
      <c r="J213" s="2">
        <f t="shared" si="4"/>
        <v>4410</v>
      </c>
    </row>
    <row r="214" spans="1:10" x14ac:dyDescent="0.2">
      <c r="A214" s="2" t="s">
        <v>132</v>
      </c>
      <c r="B214" s="2">
        <f>COUNTIFS(Melhorias!$B$1:$B$1906,Resumo!$A214,Melhorias!$C$1:$C$1906,Resumo!B$1)</f>
        <v>0</v>
      </c>
      <c r="C214" s="2">
        <f>COUNTIFS(Melhorias!$B$1:$B$1906,Resumo!$A214,Melhorias!$C$1:$C$1906,Resumo!C$1)</f>
        <v>0</v>
      </c>
      <c r="D214" s="2">
        <f>SUMIFS(Melhorias!$D$1:$D$1906,Melhorias!$B$1:$B$1906,Resumo!$A214,Melhorias!$C$1:$C$1906,Resumo!D$1)</f>
        <v>0</v>
      </c>
      <c r="E214" s="2">
        <f>COUNTIFS(Melhorias!$B$1:$B$1906,Resumo!$A214,Melhorias!$C$1:$C$1906,Resumo!E$1)</f>
        <v>0</v>
      </c>
      <c r="F214" s="2">
        <f>COUNTIFS(Melhorias!$B$1:$B$1906,Resumo!$A214,Melhorias!$C$1:$C$1906,Resumo!F$1)</f>
        <v>0</v>
      </c>
      <c r="G214" s="2">
        <f>COUNTIFS(Melhorias!$B$1:$B$1906,Resumo!$A214,Melhorias!$C$1:$C$1906,Resumo!G$1)</f>
        <v>2</v>
      </c>
      <c r="H214" s="2">
        <f>COUNTIFS(Melhorias!$B$1:$B$1906,Resumo!$A214,Melhorias!$C$1:$C$1906,Resumo!H$1)</f>
        <v>0</v>
      </c>
      <c r="I214" s="2">
        <f>COUNTIFS(Melhorias!$B$1:$B$1906,Resumo!$A214,Melhorias!$C$1:$C$1906,Resumo!I$1)</f>
        <v>0</v>
      </c>
      <c r="J214" s="2">
        <f t="shared" si="4"/>
        <v>2080</v>
      </c>
    </row>
    <row r="215" spans="1:10" x14ac:dyDescent="0.2">
      <c r="A215" s="2" t="s">
        <v>317</v>
      </c>
      <c r="B215" s="2">
        <f>COUNTIFS(Melhorias!$B$1:$B$1906,Resumo!$A215,Melhorias!$C$1:$C$1906,Resumo!B$1)</f>
        <v>0</v>
      </c>
      <c r="C215" s="2">
        <f>COUNTIFS(Melhorias!$B$1:$B$1906,Resumo!$A215,Melhorias!$C$1:$C$1906,Resumo!C$1)</f>
        <v>0</v>
      </c>
      <c r="D215" s="2">
        <f>SUMIFS(Melhorias!$D$1:$D$1906,Melhorias!$B$1:$B$1906,Resumo!$A215,Melhorias!$C$1:$C$1906,Resumo!D$1)</f>
        <v>0</v>
      </c>
      <c r="E215" s="2">
        <f>COUNTIFS(Melhorias!$B$1:$B$1906,Resumo!$A215,Melhorias!$C$1:$C$1906,Resumo!E$1)</f>
        <v>0</v>
      </c>
      <c r="F215" s="2">
        <f>COUNTIFS(Melhorias!$B$1:$B$1906,Resumo!$A215,Melhorias!$C$1:$C$1906,Resumo!F$1)</f>
        <v>0</v>
      </c>
      <c r="G215" s="2">
        <f>COUNTIFS(Melhorias!$B$1:$B$1906,Resumo!$A215,Melhorias!$C$1:$C$1906,Resumo!G$1)</f>
        <v>0</v>
      </c>
      <c r="H215" s="2">
        <f>COUNTIFS(Melhorias!$B$1:$B$1906,Resumo!$A215,Melhorias!$C$1:$C$1906,Resumo!H$1)</f>
        <v>0</v>
      </c>
      <c r="I215" s="2">
        <f>COUNTIFS(Melhorias!$B$1:$B$1906,Resumo!$A215,Melhorias!$C$1:$C$1906,Resumo!I$1)</f>
        <v>0</v>
      </c>
      <c r="J215" s="2">
        <f t="shared" si="4"/>
        <v>0</v>
      </c>
    </row>
    <row r="216" spans="1:10" x14ac:dyDescent="0.2">
      <c r="A216" s="2" t="s">
        <v>207</v>
      </c>
      <c r="B216" s="2">
        <f>COUNTIFS(Melhorias!$B$1:$B$1906,Resumo!$A216,Melhorias!$C$1:$C$1906,Resumo!B$1)</f>
        <v>0</v>
      </c>
      <c r="C216" s="2">
        <f>COUNTIFS(Melhorias!$B$1:$B$1906,Resumo!$A216,Melhorias!$C$1:$C$1906,Resumo!C$1)</f>
        <v>0</v>
      </c>
      <c r="D216" s="2">
        <f>SUMIFS(Melhorias!$D$1:$D$1906,Melhorias!$B$1:$B$1906,Resumo!$A216,Melhorias!$C$1:$C$1906,Resumo!D$1)</f>
        <v>0</v>
      </c>
      <c r="E216" s="2">
        <f>COUNTIFS(Melhorias!$B$1:$B$1906,Resumo!$A216,Melhorias!$C$1:$C$1906,Resumo!E$1)</f>
        <v>1</v>
      </c>
      <c r="F216" s="2">
        <f>COUNTIFS(Melhorias!$B$1:$B$1906,Resumo!$A216,Melhorias!$C$1:$C$1906,Resumo!F$1)</f>
        <v>0</v>
      </c>
      <c r="G216" s="2">
        <f>COUNTIFS(Melhorias!$B$1:$B$1906,Resumo!$A216,Melhorias!$C$1:$C$1906,Resumo!G$1)</f>
        <v>0</v>
      </c>
      <c r="H216" s="2">
        <f>COUNTIFS(Melhorias!$B$1:$B$1906,Resumo!$A216,Melhorias!$C$1:$C$1906,Resumo!H$1)</f>
        <v>0</v>
      </c>
      <c r="I216" s="2">
        <f>COUNTIFS(Melhorias!$B$1:$B$1906,Resumo!$A216,Melhorias!$C$1:$C$1906,Resumo!I$1)</f>
        <v>0</v>
      </c>
      <c r="J216" s="2">
        <f t="shared" si="4"/>
        <v>0</v>
      </c>
    </row>
    <row r="217" spans="1:10" x14ac:dyDescent="0.2">
      <c r="A217" s="2" t="s">
        <v>206</v>
      </c>
      <c r="B217" s="2">
        <f>COUNTIFS(Melhorias!$B$1:$B$1906,Resumo!$A217,Melhorias!$C$1:$C$1906,Resumo!B$1)</f>
        <v>0</v>
      </c>
      <c r="C217" s="2">
        <f>COUNTIFS(Melhorias!$B$1:$B$1906,Resumo!$A217,Melhorias!$C$1:$C$1906,Resumo!C$1)</f>
        <v>0</v>
      </c>
      <c r="D217" s="2">
        <f>SUMIFS(Melhorias!$D$1:$D$1906,Melhorias!$B$1:$B$1906,Resumo!$A217,Melhorias!$C$1:$C$1906,Resumo!D$1)</f>
        <v>0</v>
      </c>
      <c r="E217" s="2">
        <f>COUNTIFS(Melhorias!$B$1:$B$1906,Resumo!$A217,Melhorias!$C$1:$C$1906,Resumo!E$1)</f>
        <v>0</v>
      </c>
      <c r="F217" s="2">
        <f>COUNTIFS(Melhorias!$B$1:$B$1906,Resumo!$A217,Melhorias!$C$1:$C$1906,Resumo!F$1)</f>
        <v>1</v>
      </c>
      <c r="G217" s="2">
        <f>COUNTIFS(Melhorias!$B$1:$B$1906,Resumo!$A217,Melhorias!$C$1:$C$1906,Resumo!G$1)</f>
        <v>0</v>
      </c>
      <c r="H217" s="2">
        <f>COUNTIFS(Melhorias!$B$1:$B$1906,Resumo!$A217,Melhorias!$C$1:$C$1906,Resumo!H$1)</f>
        <v>0</v>
      </c>
      <c r="I217" s="2">
        <f>COUNTIFS(Melhorias!$B$1:$B$1906,Resumo!$A217,Melhorias!$C$1:$C$1906,Resumo!I$1)</f>
        <v>0</v>
      </c>
      <c r="J217" s="2">
        <f t="shared" si="4"/>
        <v>1040</v>
      </c>
    </row>
    <row r="218" spans="1:10" x14ac:dyDescent="0.2">
      <c r="A218" s="2" t="s">
        <v>208</v>
      </c>
      <c r="B218" s="2">
        <f>COUNTIFS(Melhorias!$B$1:$B$1906,Resumo!$A218,Melhorias!$C$1:$C$1906,Resumo!B$1)</f>
        <v>0</v>
      </c>
      <c r="C218" s="2">
        <f>COUNTIFS(Melhorias!$B$1:$B$1906,Resumo!$A218,Melhorias!$C$1:$C$1906,Resumo!C$1)</f>
        <v>0</v>
      </c>
      <c r="D218" s="2">
        <f>SUMIFS(Melhorias!$D$1:$D$1906,Melhorias!$B$1:$B$1906,Resumo!$A218,Melhorias!$C$1:$C$1906,Resumo!D$1)</f>
        <v>0</v>
      </c>
      <c r="E218" s="2">
        <f>COUNTIFS(Melhorias!$B$1:$B$1906,Resumo!$A218,Melhorias!$C$1:$C$1906,Resumo!E$1)</f>
        <v>0</v>
      </c>
      <c r="F218" s="2">
        <f>COUNTIFS(Melhorias!$B$1:$B$1906,Resumo!$A218,Melhorias!$C$1:$C$1906,Resumo!F$1)</f>
        <v>2</v>
      </c>
      <c r="G218" s="2">
        <f>COUNTIFS(Melhorias!$B$1:$B$1906,Resumo!$A218,Melhorias!$C$1:$C$1906,Resumo!G$1)</f>
        <v>0</v>
      </c>
      <c r="H218" s="2">
        <f>COUNTIFS(Melhorias!$B$1:$B$1906,Resumo!$A218,Melhorias!$C$1:$C$1906,Resumo!H$1)</f>
        <v>0</v>
      </c>
      <c r="I218" s="2">
        <f>COUNTIFS(Melhorias!$B$1:$B$1906,Resumo!$A218,Melhorias!$C$1:$C$1906,Resumo!I$1)</f>
        <v>0</v>
      </c>
      <c r="J218" s="2">
        <f t="shared" si="4"/>
        <v>2080</v>
      </c>
    </row>
    <row r="219" spans="1:10" x14ac:dyDescent="0.2">
      <c r="A219" s="2" t="s">
        <v>209</v>
      </c>
      <c r="B219" s="2">
        <f>COUNTIFS(Melhorias!$B$1:$B$1906,Resumo!$A219,Melhorias!$C$1:$C$1906,Resumo!B$1)</f>
        <v>0</v>
      </c>
      <c r="C219" s="2">
        <f>COUNTIFS(Melhorias!$B$1:$B$1906,Resumo!$A219,Melhorias!$C$1:$C$1906,Resumo!C$1)</f>
        <v>0</v>
      </c>
      <c r="D219" s="2">
        <f>SUMIFS(Melhorias!$D$1:$D$1906,Melhorias!$B$1:$B$1906,Resumo!$A219,Melhorias!$C$1:$C$1906,Resumo!D$1)</f>
        <v>0</v>
      </c>
      <c r="E219" s="2">
        <f>COUNTIFS(Melhorias!$B$1:$B$1906,Resumo!$A219,Melhorias!$C$1:$C$1906,Resumo!E$1)</f>
        <v>0</v>
      </c>
      <c r="F219" s="2">
        <f>COUNTIFS(Melhorias!$B$1:$B$1906,Resumo!$A219,Melhorias!$C$1:$C$1906,Resumo!F$1)</f>
        <v>2</v>
      </c>
      <c r="G219" s="2">
        <f>COUNTIFS(Melhorias!$B$1:$B$1906,Resumo!$A219,Melhorias!$C$1:$C$1906,Resumo!G$1)</f>
        <v>0</v>
      </c>
      <c r="H219" s="2">
        <f>COUNTIFS(Melhorias!$B$1:$B$1906,Resumo!$A219,Melhorias!$C$1:$C$1906,Resumo!H$1)</f>
        <v>0</v>
      </c>
      <c r="I219" s="2">
        <f>COUNTIFS(Melhorias!$B$1:$B$1906,Resumo!$A219,Melhorias!$C$1:$C$1906,Resumo!I$1)</f>
        <v>0</v>
      </c>
      <c r="J219" s="2">
        <f t="shared" si="4"/>
        <v>2080</v>
      </c>
    </row>
    <row r="220" spans="1:10" x14ac:dyDescent="0.2">
      <c r="A220" s="2" t="s">
        <v>210</v>
      </c>
      <c r="B220" s="2">
        <f>COUNTIFS(Melhorias!$B$1:$B$1906,Resumo!$A220,Melhorias!$C$1:$C$1906,Resumo!B$1)</f>
        <v>0</v>
      </c>
      <c r="C220" s="2">
        <f>COUNTIFS(Melhorias!$B$1:$B$1906,Resumo!$A220,Melhorias!$C$1:$C$1906,Resumo!C$1)</f>
        <v>1</v>
      </c>
      <c r="D220" s="2">
        <f>SUMIFS(Melhorias!$D$1:$D$1906,Melhorias!$B$1:$B$1906,Resumo!$A220,Melhorias!$C$1:$C$1906,Resumo!D$1)</f>
        <v>1.6</v>
      </c>
      <c r="E220" s="2">
        <f>COUNTIFS(Melhorias!$B$1:$B$1906,Resumo!$A220,Melhorias!$C$1:$C$1906,Resumo!E$1)</f>
        <v>0</v>
      </c>
      <c r="F220" s="2">
        <f>COUNTIFS(Melhorias!$B$1:$B$1906,Resumo!$A220,Melhorias!$C$1:$C$1906,Resumo!F$1)</f>
        <v>2</v>
      </c>
      <c r="G220" s="2">
        <f>COUNTIFS(Melhorias!$B$1:$B$1906,Resumo!$A220,Melhorias!$C$1:$C$1906,Resumo!G$1)</f>
        <v>0</v>
      </c>
      <c r="H220" s="2">
        <f>COUNTIFS(Melhorias!$B$1:$B$1906,Resumo!$A220,Melhorias!$C$1:$C$1906,Resumo!H$1)</f>
        <v>0</v>
      </c>
      <c r="I220" s="2">
        <f>COUNTIFS(Melhorias!$B$1:$B$1906,Resumo!$A220,Melhorias!$C$1:$C$1906,Resumo!I$1)</f>
        <v>1</v>
      </c>
      <c r="J220" s="2">
        <f t="shared" si="4"/>
        <v>2452</v>
      </c>
    </row>
    <row r="221" spans="1:10" x14ac:dyDescent="0.2">
      <c r="A221" s="2" t="s">
        <v>211</v>
      </c>
      <c r="B221" s="2">
        <f>COUNTIFS(Melhorias!$B$1:$B$1906,Resumo!$A221,Melhorias!$C$1:$C$1906,Resumo!B$1)</f>
        <v>0</v>
      </c>
      <c r="C221" s="2">
        <f>COUNTIFS(Melhorias!$B$1:$B$1906,Resumo!$A221,Melhorias!$C$1:$C$1906,Resumo!C$1)</f>
        <v>0</v>
      </c>
      <c r="D221" s="2">
        <f>SUMIFS(Melhorias!$D$1:$D$1906,Melhorias!$B$1:$B$1906,Resumo!$A221,Melhorias!$C$1:$C$1906,Resumo!D$1)</f>
        <v>0</v>
      </c>
      <c r="E221" s="2">
        <f>COUNTIFS(Melhorias!$B$1:$B$1906,Resumo!$A221,Melhorias!$C$1:$C$1906,Resumo!E$1)</f>
        <v>0</v>
      </c>
      <c r="F221" s="2">
        <f>COUNTIFS(Melhorias!$B$1:$B$1906,Resumo!$A221,Melhorias!$C$1:$C$1906,Resumo!F$1)</f>
        <v>1</v>
      </c>
      <c r="G221" s="2">
        <f>COUNTIFS(Melhorias!$B$1:$B$1906,Resumo!$A221,Melhorias!$C$1:$C$1906,Resumo!G$1)</f>
        <v>0</v>
      </c>
      <c r="H221" s="2">
        <f>COUNTIFS(Melhorias!$B$1:$B$1906,Resumo!$A221,Melhorias!$C$1:$C$1906,Resumo!H$1)</f>
        <v>0</v>
      </c>
      <c r="I221" s="2">
        <f>COUNTIFS(Melhorias!$B$1:$B$1906,Resumo!$A221,Melhorias!$C$1:$C$1906,Resumo!I$1)</f>
        <v>1</v>
      </c>
      <c r="J221" s="2">
        <f t="shared" si="4"/>
        <v>1287</v>
      </c>
    </row>
    <row r="222" spans="1:10" x14ac:dyDescent="0.2">
      <c r="A222" s="2" t="s">
        <v>212</v>
      </c>
      <c r="B222" s="2">
        <f>COUNTIFS(Melhorias!$B$1:$B$1906,Resumo!$A222,Melhorias!$C$1:$C$1906,Resumo!B$1)</f>
        <v>0</v>
      </c>
      <c r="C222" s="2">
        <f>COUNTIFS(Melhorias!$B$1:$B$1906,Resumo!$A222,Melhorias!$C$1:$C$1906,Resumo!C$1)</f>
        <v>0</v>
      </c>
      <c r="D222" s="2">
        <f>SUMIFS(Melhorias!$D$1:$D$1906,Melhorias!$B$1:$B$1906,Resumo!$A222,Melhorias!$C$1:$C$1906,Resumo!D$1)</f>
        <v>0</v>
      </c>
      <c r="E222" s="2">
        <f>COUNTIFS(Melhorias!$B$1:$B$1906,Resumo!$A222,Melhorias!$C$1:$C$1906,Resumo!E$1)</f>
        <v>0</v>
      </c>
      <c r="F222" s="2">
        <f>COUNTIFS(Melhorias!$B$1:$B$1906,Resumo!$A222,Melhorias!$C$1:$C$1906,Resumo!F$1)</f>
        <v>1</v>
      </c>
      <c r="G222" s="2">
        <f>COUNTIFS(Melhorias!$B$1:$B$1906,Resumo!$A222,Melhorias!$C$1:$C$1906,Resumo!G$1)</f>
        <v>0</v>
      </c>
      <c r="H222" s="2">
        <f>COUNTIFS(Melhorias!$B$1:$B$1906,Resumo!$A222,Melhorias!$C$1:$C$1906,Resumo!H$1)</f>
        <v>0</v>
      </c>
      <c r="I222" s="2">
        <f>COUNTIFS(Melhorias!$B$1:$B$1906,Resumo!$A222,Melhorias!$C$1:$C$1906,Resumo!I$1)</f>
        <v>0</v>
      </c>
      <c r="J222" s="2">
        <f t="shared" si="4"/>
        <v>1040</v>
      </c>
    </row>
    <row r="223" spans="1:10" x14ac:dyDescent="0.2">
      <c r="A223" s="2" t="s">
        <v>318</v>
      </c>
      <c r="B223" s="2">
        <f>COUNTIFS(Melhorias!$B$1:$B$1906,Resumo!$A223,Melhorias!$C$1:$C$1906,Resumo!B$1)</f>
        <v>0</v>
      </c>
      <c r="C223" s="2">
        <f>COUNTIFS(Melhorias!$B$1:$B$1906,Resumo!$A223,Melhorias!$C$1:$C$1906,Resumo!C$1)</f>
        <v>0</v>
      </c>
      <c r="D223" s="2">
        <f>SUMIFS(Melhorias!$D$1:$D$1906,Melhorias!$B$1:$B$1906,Resumo!$A223,Melhorias!$C$1:$C$1906,Resumo!D$1)</f>
        <v>0</v>
      </c>
      <c r="E223" s="2">
        <f>COUNTIFS(Melhorias!$B$1:$B$1906,Resumo!$A223,Melhorias!$C$1:$C$1906,Resumo!E$1)</f>
        <v>0</v>
      </c>
      <c r="F223" s="2">
        <f>COUNTIFS(Melhorias!$B$1:$B$1906,Resumo!$A223,Melhorias!$C$1:$C$1906,Resumo!F$1)</f>
        <v>1</v>
      </c>
      <c r="G223" s="2">
        <f>COUNTIFS(Melhorias!$B$1:$B$1906,Resumo!$A223,Melhorias!$C$1:$C$1906,Resumo!G$1)</f>
        <v>0</v>
      </c>
      <c r="H223" s="2">
        <f>COUNTIFS(Melhorias!$B$1:$B$1906,Resumo!$A223,Melhorias!$C$1:$C$1906,Resumo!H$1)</f>
        <v>0</v>
      </c>
      <c r="I223" s="2">
        <f>COUNTIFS(Melhorias!$B$1:$B$1906,Resumo!$A223,Melhorias!$C$1:$C$1906,Resumo!I$1)</f>
        <v>0</v>
      </c>
      <c r="J223" s="2">
        <f t="shared" si="4"/>
        <v>1040</v>
      </c>
    </row>
    <row r="224" spans="1:10" x14ac:dyDescent="0.2">
      <c r="A224" s="2" t="s">
        <v>213</v>
      </c>
      <c r="B224" s="2">
        <f>COUNTIFS(Melhorias!$B$1:$B$1906,Resumo!$A224,Melhorias!$C$1:$C$1906,Resumo!B$1)</f>
        <v>0</v>
      </c>
      <c r="C224" s="2">
        <f>COUNTIFS(Melhorias!$B$1:$B$1906,Resumo!$A224,Melhorias!$C$1:$C$1906,Resumo!C$1)</f>
        <v>0</v>
      </c>
      <c r="D224" s="2">
        <f>SUMIFS(Melhorias!$D$1:$D$1906,Melhorias!$B$1:$B$1906,Resumo!$A224,Melhorias!$C$1:$C$1906,Resumo!D$1)</f>
        <v>0</v>
      </c>
      <c r="E224" s="2">
        <f>COUNTIFS(Melhorias!$B$1:$B$1906,Resumo!$A224,Melhorias!$C$1:$C$1906,Resumo!E$1)</f>
        <v>0</v>
      </c>
      <c r="F224" s="2">
        <f>COUNTIFS(Melhorias!$B$1:$B$1906,Resumo!$A224,Melhorias!$C$1:$C$1906,Resumo!F$1)</f>
        <v>1</v>
      </c>
      <c r="G224" s="2">
        <f>COUNTIFS(Melhorias!$B$1:$B$1906,Resumo!$A224,Melhorias!$C$1:$C$1906,Resumo!G$1)</f>
        <v>0</v>
      </c>
      <c r="H224" s="2">
        <f>COUNTIFS(Melhorias!$B$1:$B$1906,Resumo!$A224,Melhorias!$C$1:$C$1906,Resumo!H$1)</f>
        <v>0</v>
      </c>
      <c r="I224" s="2">
        <f>COUNTIFS(Melhorias!$B$1:$B$1906,Resumo!$A224,Melhorias!$C$1:$C$1906,Resumo!I$1)</f>
        <v>0</v>
      </c>
      <c r="J224" s="2">
        <f t="shared" si="4"/>
        <v>1040</v>
      </c>
    </row>
    <row r="225" spans="1:10" x14ac:dyDescent="0.2">
      <c r="A225" s="2" t="s">
        <v>214</v>
      </c>
      <c r="B225" s="2">
        <f>COUNTIFS(Melhorias!$B$1:$B$1906,Resumo!$A225,Melhorias!$C$1:$C$1906,Resumo!B$1)</f>
        <v>0</v>
      </c>
      <c r="C225" s="2">
        <f>COUNTIFS(Melhorias!$B$1:$B$1906,Resumo!$A225,Melhorias!$C$1:$C$1906,Resumo!C$1)</f>
        <v>0</v>
      </c>
      <c r="D225" s="2">
        <f>SUMIFS(Melhorias!$D$1:$D$1906,Melhorias!$B$1:$B$1906,Resumo!$A225,Melhorias!$C$1:$C$1906,Resumo!D$1)</f>
        <v>0</v>
      </c>
      <c r="E225" s="2">
        <f>COUNTIFS(Melhorias!$B$1:$B$1906,Resumo!$A225,Melhorias!$C$1:$C$1906,Resumo!E$1)</f>
        <v>0</v>
      </c>
      <c r="F225" s="2">
        <f>COUNTIFS(Melhorias!$B$1:$B$1906,Resumo!$A225,Melhorias!$C$1:$C$1906,Resumo!F$1)</f>
        <v>1</v>
      </c>
      <c r="G225" s="2">
        <f>COUNTIFS(Melhorias!$B$1:$B$1906,Resumo!$A225,Melhorias!$C$1:$C$1906,Resumo!G$1)</f>
        <v>0</v>
      </c>
      <c r="H225" s="2">
        <f>COUNTIFS(Melhorias!$B$1:$B$1906,Resumo!$A225,Melhorias!$C$1:$C$1906,Resumo!H$1)</f>
        <v>0</v>
      </c>
      <c r="I225" s="2">
        <f>COUNTIFS(Melhorias!$B$1:$B$1906,Resumo!$A225,Melhorias!$C$1:$C$1906,Resumo!I$1)</f>
        <v>0</v>
      </c>
      <c r="J225" s="2">
        <f t="shared" si="4"/>
        <v>1040</v>
      </c>
    </row>
    <row r="226" spans="1:10" x14ac:dyDescent="0.2">
      <c r="A226" s="2" t="s">
        <v>183</v>
      </c>
      <c r="B226" s="2">
        <f>COUNTIFS(Melhorias!$B$1:$B$1906,Resumo!$A226,Melhorias!$C$1:$C$1906,Resumo!B$1)</f>
        <v>0</v>
      </c>
      <c r="C226" s="2">
        <f>COUNTIFS(Melhorias!$B$1:$B$1906,Resumo!$A226,Melhorias!$C$1:$C$1906,Resumo!C$1)</f>
        <v>0</v>
      </c>
      <c r="D226" s="2">
        <f>SUMIFS(Melhorias!$D$1:$D$1906,Melhorias!$B$1:$B$1906,Resumo!$A226,Melhorias!$C$1:$C$1906,Resumo!D$1)</f>
        <v>0</v>
      </c>
      <c r="E226" s="2">
        <f>COUNTIFS(Melhorias!$B$1:$B$1906,Resumo!$A226,Melhorias!$C$1:$C$1906,Resumo!E$1)</f>
        <v>1</v>
      </c>
      <c r="F226" s="2">
        <f>COUNTIFS(Melhorias!$B$1:$B$1906,Resumo!$A226,Melhorias!$C$1:$C$1906,Resumo!F$1)</f>
        <v>0</v>
      </c>
      <c r="G226" s="2">
        <f>COUNTIFS(Melhorias!$B$1:$B$1906,Resumo!$A226,Melhorias!$C$1:$C$1906,Resumo!G$1)</f>
        <v>0</v>
      </c>
      <c r="H226" s="2">
        <f>COUNTIFS(Melhorias!$B$1:$B$1906,Resumo!$A226,Melhorias!$C$1:$C$1906,Resumo!H$1)</f>
        <v>0</v>
      </c>
      <c r="I226" s="2">
        <f>COUNTIFS(Melhorias!$B$1:$B$1906,Resumo!$A226,Melhorias!$C$1:$C$1906,Resumo!I$1)</f>
        <v>2</v>
      </c>
      <c r="J226" s="2">
        <f t="shared" si="4"/>
        <v>494</v>
      </c>
    </row>
    <row r="227" spans="1:10" x14ac:dyDescent="0.2">
      <c r="A227" s="2" t="s">
        <v>319</v>
      </c>
      <c r="B227" s="2">
        <f>COUNTIFS(Melhorias!$B$1:$B$1906,Resumo!$A227,Melhorias!$C$1:$C$1906,Resumo!B$1)</f>
        <v>0</v>
      </c>
      <c r="C227" s="2">
        <f>COUNTIFS(Melhorias!$B$1:$B$1906,Resumo!$A227,Melhorias!$C$1:$C$1906,Resumo!C$1)</f>
        <v>0</v>
      </c>
      <c r="D227" s="2">
        <f>SUMIFS(Melhorias!$D$1:$D$1906,Melhorias!$B$1:$B$1906,Resumo!$A227,Melhorias!$C$1:$C$1906,Resumo!D$1)</f>
        <v>0.5</v>
      </c>
      <c r="E227" s="2">
        <f>COUNTIFS(Melhorias!$B$1:$B$1906,Resumo!$A227,Melhorias!$C$1:$C$1906,Resumo!E$1)</f>
        <v>0</v>
      </c>
      <c r="F227" s="2">
        <f>COUNTIFS(Melhorias!$B$1:$B$1906,Resumo!$A227,Melhorias!$C$1:$C$1906,Resumo!F$1)</f>
        <v>1</v>
      </c>
      <c r="G227" s="2">
        <f>COUNTIFS(Melhorias!$B$1:$B$1906,Resumo!$A227,Melhorias!$C$1:$C$1906,Resumo!G$1)</f>
        <v>0</v>
      </c>
      <c r="H227" s="2">
        <f>COUNTIFS(Melhorias!$B$1:$B$1906,Resumo!$A227,Melhorias!$C$1:$C$1906,Resumo!H$1)</f>
        <v>0</v>
      </c>
      <c r="I227" s="2">
        <f>COUNTIFS(Melhorias!$B$1:$B$1906,Resumo!$A227,Melhorias!$C$1:$C$1906,Resumo!I$1)</f>
        <v>0</v>
      </c>
      <c r="J227" s="2">
        <f t="shared" si="4"/>
        <v>1040</v>
      </c>
    </row>
    <row r="228" spans="1:10" x14ac:dyDescent="0.2">
      <c r="A228" s="2" t="s">
        <v>181</v>
      </c>
      <c r="B228" s="2">
        <f>COUNTIFS(Melhorias!$B$1:$B$1906,Resumo!$A228,Melhorias!$C$1:$C$1906,Resumo!B$1)</f>
        <v>0</v>
      </c>
      <c r="C228" s="2">
        <f>COUNTIFS(Melhorias!$B$1:$B$1906,Resumo!$A228,Melhorias!$C$1:$C$1906,Resumo!C$1)</f>
        <v>0</v>
      </c>
      <c r="D228" s="2">
        <f>SUMIFS(Melhorias!$D$1:$D$1906,Melhorias!$B$1:$B$1906,Resumo!$A228,Melhorias!$C$1:$C$1906,Resumo!D$1)</f>
        <v>0</v>
      </c>
      <c r="E228" s="2">
        <f>COUNTIFS(Melhorias!$B$1:$B$1906,Resumo!$A228,Melhorias!$C$1:$C$1906,Resumo!E$1)</f>
        <v>1</v>
      </c>
      <c r="F228" s="2">
        <f>COUNTIFS(Melhorias!$B$1:$B$1906,Resumo!$A228,Melhorias!$C$1:$C$1906,Resumo!F$1)</f>
        <v>1</v>
      </c>
      <c r="G228" s="2">
        <f>COUNTIFS(Melhorias!$B$1:$B$1906,Resumo!$A228,Melhorias!$C$1:$C$1906,Resumo!G$1)</f>
        <v>1</v>
      </c>
      <c r="H228" s="2">
        <f>COUNTIFS(Melhorias!$B$1:$B$1906,Resumo!$A228,Melhorias!$C$1:$C$1906,Resumo!H$1)</f>
        <v>0</v>
      </c>
      <c r="I228" s="2">
        <f>COUNTIFS(Melhorias!$B$1:$B$1906,Resumo!$A228,Melhorias!$C$1:$C$1906,Resumo!I$1)</f>
        <v>0</v>
      </c>
      <c r="J228" s="2">
        <f t="shared" si="4"/>
        <v>2080</v>
      </c>
    </row>
    <row r="229" spans="1:10" x14ac:dyDescent="0.2">
      <c r="A229" s="2" t="s">
        <v>182</v>
      </c>
      <c r="B229" s="2">
        <f>COUNTIFS(Melhorias!$B$1:$B$1906,Resumo!$A229,Melhorias!$C$1:$C$1906,Resumo!B$1)</f>
        <v>0</v>
      </c>
      <c r="C229" s="2">
        <f>COUNTIFS(Melhorias!$B$1:$B$1906,Resumo!$A229,Melhorias!$C$1:$C$1906,Resumo!C$1)</f>
        <v>0</v>
      </c>
      <c r="D229" s="2">
        <f>SUMIFS(Melhorias!$D$1:$D$1906,Melhorias!$B$1:$B$1906,Resumo!$A229,Melhorias!$C$1:$C$1906,Resumo!D$1)</f>
        <v>2.8</v>
      </c>
      <c r="E229" s="2">
        <f>COUNTIFS(Melhorias!$B$1:$B$1906,Resumo!$A229,Melhorias!$C$1:$C$1906,Resumo!E$1)</f>
        <v>0</v>
      </c>
      <c r="F229" s="2">
        <f>COUNTIFS(Melhorias!$B$1:$B$1906,Resumo!$A229,Melhorias!$C$1:$C$1906,Resumo!F$1)</f>
        <v>1</v>
      </c>
      <c r="G229" s="2">
        <f>COUNTIFS(Melhorias!$B$1:$B$1906,Resumo!$A229,Melhorias!$C$1:$C$1906,Resumo!G$1)</f>
        <v>0</v>
      </c>
      <c r="H229" s="2">
        <f>COUNTIFS(Melhorias!$B$1:$B$1906,Resumo!$A229,Melhorias!$C$1:$C$1906,Resumo!H$1)</f>
        <v>0</v>
      </c>
      <c r="I229" s="2">
        <f>COUNTIFS(Melhorias!$B$1:$B$1906,Resumo!$A229,Melhorias!$C$1:$C$1906,Resumo!I$1)</f>
        <v>0</v>
      </c>
      <c r="J229" s="2">
        <f t="shared" si="4"/>
        <v>1040</v>
      </c>
    </row>
    <row r="230" spans="1:10" x14ac:dyDescent="0.2">
      <c r="A230" s="2" t="s">
        <v>320</v>
      </c>
      <c r="B230" s="2">
        <f>COUNTIFS(Melhorias!$B$1:$B$1906,Resumo!$A230,Melhorias!$C$1:$C$1906,Resumo!B$1)</f>
        <v>0</v>
      </c>
      <c r="C230" s="2">
        <f>COUNTIFS(Melhorias!$B$1:$B$1906,Resumo!$A230,Melhorias!$C$1:$C$1906,Resumo!C$1)</f>
        <v>0</v>
      </c>
      <c r="D230" s="2">
        <f>SUMIFS(Melhorias!$D$1:$D$1906,Melhorias!$B$1:$B$1906,Resumo!$A230,Melhorias!$C$1:$C$1906,Resumo!D$1)</f>
        <v>0</v>
      </c>
      <c r="E230" s="2">
        <f>COUNTIFS(Melhorias!$B$1:$B$1906,Resumo!$A230,Melhorias!$C$1:$C$1906,Resumo!E$1)</f>
        <v>0</v>
      </c>
      <c r="F230" s="2">
        <f>COUNTIFS(Melhorias!$B$1:$B$1906,Resumo!$A230,Melhorias!$C$1:$C$1906,Resumo!F$1)</f>
        <v>1</v>
      </c>
      <c r="G230" s="2">
        <f>COUNTIFS(Melhorias!$B$1:$B$1906,Resumo!$A230,Melhorias!$C$1:$C$1906,Resumo!G$1)</f>
        <v>0</v>
      </c>
      <c r="H230" s="2">
        <f>COUNTIFS(Melhorias!$B$1:$B$1906,Resumo!$A230,Melhorias!$C$1:$C$1906,Resumo!H$1)</f>
        <v>0</v>
      </c>
      <c r="I230" s="2">
        <f>COUNTIFS(Melhorias!$B$1:$B$1906,Resumo!$A230,Melhorias!$C$1:$C$1906,Resumo!I$1)</f>
        <v>0</v>
      </c>
      <c r="J230" s="2">
        <f t="shared" si="4"/>
        <v>1040</v>
      </c>
    </row>
    <row r="231" spans="1:10" x14ac:dyDescent="0.2">
      <c r="A231" s="2" t="s">
        <v>184</v>
      </c>
      <c r="B231" s="2">
        <f>COUNTIFS(Melhorias!$B$1:$B$1906,Resumo!$A231,Melhorias!$C$1:$C$1906,Resumo!B$1)</f>
        <v>0</v>
      </c>
      <c r="C231" s="2">
        <f>COUNTIFS(Melhorias!$B$1:$B$1906,Resumo!$A231,Melhorias!$C$1:$C$1906,Resumo!C$1)</f>
        <v>0</v>
      </c>
      <c r="D231" s="2">
        <f>SUMIFS(Melhorias!$D$1:$D$1906,Melhorias!$B$1:$B$1906,Resumo!$A231,Melhorias!$C$1:$C$1906,Resumo!D$1)</f>
        <v>2</v>
      </c>
      <c r="E231" s="2">
        <f>COUNTIFS(Melhorias!$B$1:$B$1906,Resumo!$A231,Melhorias!$C$1:$C$1906,Resumo!E$1)</f>
        <v>0</v>
      </c>
      <c r="F231" s="2">
        <f>COUNTIFS(Melhorias!$B$1:$B$1906,Resumo!$A231,Melhorias!$C$1:$C$1906,Resumo!F$1)</f>
        <v>1</v>
      </c>
      <c r="G231" s="2">
        <f>COUNTIFS(Melhorias!$B$1:$B$1906,Resumo!$A231,Melhorias!$C$1:$C$1906,Resumo!G$1)</f>
        <v>0</v>
      </c>
      <c r="H231" s="2">
        <f>COUNTIFS(Melhorias!$B$1:$B$1906,Resumo!$A231,Melhorias!$C$1:$C$1906,Resumo!H$1)</f>
        <v>0</v>
      </c>
      <c r="I231" s="2">
        <f>COUNTIFS(Melhorias!$B$1:$B$1906,Resumo!$A231,Melhorias!$C$1:$C$1906,Resumo!I$1)</f>
        <v>0</v>
      </c>
      <c r="J231" s="2">
        <f t="shared" si="4"/>
        <v>1040</v>
      </c>
    </row>
    <row r="232" spans="1:10" x14ac:dyDescent="0.2">
      <c r="A232" s="2" t="s">
        <v>321</v>
      </c>
      <c r="B232" s="2">
        <f>COUNTIFS(Melhorias!$B$1:$B$1906,Resumo!$A232,Melhorias!$C$1:$C$1906,Resumo!B$1)</f>
        <v>0</v>
      </c>
      <c r="C232" s="2">
        <f>COUNTIFS(Melhorias!$B$1:$B$1906,Resumo!$A232,Melhorias!$C$1:$C$1906,Resumo!C$1)</f>
        <v>0</v>
      </c>
      <c r="D232" s="2">
        <f>SUMIFS(Melhorias!$D$1:$D$1906,Melhorias!$B$1:$B$1906,Resumo!$A232,Melhorias!$C$1:$C$1906,Resumo!D$1)</f>
        <v>0</v>
      </c>
      <c r="E232" s="2">
        <f>COUNTIFS(Melhorias!$B$1:$B$1906,Resumo!$A232,Melhorias!$C$1:$C$1906,Resumo!E$1)</f>
        <v>0</v>
      </c>
      <c r="F232" s="2">
        <f>COUNTIFS(Melhorias!$B$1:$B$1906,Resumo!$A232,Melhorias!$C$1:$C$1906,Resumo!F$1)</f>
        <v>1</v>
      </c>
      <c r="G232" s="2">
        <f>COUNTIFS(Melhorias!$B$1:$B$1906,Resumo!$A232,Melhorias!$C$1:$C$1906,Resumo!G$1)</f>
        <v>0</v>
      </c>
      <c r="H232" s="2">
        <f>COUNTIFS(Melhorias!$B$1:$B$1906,Resumo!$A232,Melhorias!$C$1:$C$1906,Resumo!H$1)</f>
        <v>0</v>
      </c>
      <c r="I232" s="2">
        <f>COUNTIFS(Melhorias!$B$1:$B$1906,Resumo!$A232,Melhorias!$C$1:$C$1906,Resumo!I$1)</f>
        <v>0</v>
      </c>
      <c r="J232" s="2">
        <f t="shared" si="4"/>
        <v>1040</v>
      </c>
    </row>
    <row r="233" spans="1:10" x14ac:dyDescent="0.2">
      <c r="A233" s="2" t="s">
        <v>185</v>
      </c>
      <c r="B233" s="2">
        <f>COUNTIFS(Melhorias!$B$1:$B$1906,Resumo!$A233,Melhorias!$C$1:$C$1906,Resumo!B$1)</f>
        <v>0</v>
      </c>
      <c r="C233" s="2">
        <f>COUNTIFS(Melhorias!$B$1:$B$1906,Resumo!$A233,Melhorias!$C$1:$C$1906,Resumo!C$1)</f>
        <v>2</v>
      </c>
      <c r="D233" s="2">
        <f>SUMIFS(Melhorias!$D$1:$D$1906,Melhorias!$B$1:$B$1906,Resumo!$A233,Melhorias!$C$1:$C$1906,Resumo!D$1)</f>
        <v>3</v>
      </c>
      <c r="E233" s="2">
        <f>COUNTIFS(Melhorias!$B$1:$B$1906,Resumo!$A233,Melhorias!$C$1:$C$1906,Resumo!E$1)</f>
        <v>0</v>
      </c>
      <c r="F233" s="2">
        <f>COUNTIFS(Melhorias!$B$1:$B$1906,Resumo!$A233,Melhorias!$C$1:$C$1906,Resumo!F$1)</f>
        <v>1</v>
      </c>
      <c r="G233" s="2">
        <f>COUNTIFS(Melhorias!$B$1:$B$1906,Resumo!$A233,Melhorias!$C$1:$C$1906,Resumo!G$1)</f>
        <v>0</v>
      </c>
      <c r="H233" s="2">
        <f>COUNTIFS(Melhorias!$B$1:$B$1906,Resumo!$A233,Melhorias!$C$1:$C$1906,Resumo!H$1)</f>
        <v>0</v>
      </c>
      <c r="I233" s="2">
        <f>COUNTIFS(Melhorias!$B$1:$B$1906,Resumo!$A233,Melhorias!$C$1:$C$1906,Resumo!I$1)</f>
        <v>0</v>
      </c>
      <c r="J233" s="2">
        <f t="shared" si="4"/>
        <v>1290</v>
      </c>
    </row>
    <row r="234" spans="1:10" x14ac:dyDescent="0.2">
      <c r="A234" s="2" t="s">
        <v>186</v>
      </c>
      <c r="B234" s="2">
        <f>COUNTIFS(Melhorias!$B$1:$B$1906,Resumo!$A234,Melhorias!$C$1:$C$1906,Resumo!B$1)</f>
        <v>0</v>
      </c>
      <c r="C234" s="2">
        <f>COUNTIFS(Melhorias!$B$1:$B$1906,Resumo!$A234,Melhorias!$C$1:$C$1906,Resumo!C$1)</f>
        <v>0</v>
      </c>
      <c r="D234" s="2">
        <f>SUMIFS(Melhorias!$D$1:$D$1906,Melhorias!$B$1:$B$1906,Resumo!$A234,Melhorias!$C$1:$C$1906,Resumo!D$1)</f>
        <v>0</v>
      </c>
      <c r="E234" s="2">
        <f>COUNTIFS(Melhorias!$B$1:$B$1906,Resumo!$A234,Melhorias!$C$1:$C$1906,Resumo!E$1)</f>
        <v>0</v>
      </c>
      <c r="F234" s="2">
        <f>COUNTIFS(Melhorias!$B$1:$B$1906,Resumo!$A234,Melhorias!$C$1:$C$1906,Resumo!F$1)</f>
        <v>1</v>
      </c>
      <c r="G234" s="2">
        <f>COUNTIFS(Melhorias!$B$1:$B$1906,Resumo!$A234,Melhorias!$C$1:$C$1906,Resumo!G$1)</f>
        <v>0</v>
      </c>
      <c r="H234" s="2">
        <f>COUNTIFS(Melhorias!$B$1:$B$1906,Resumo!$A234,Melhorias!$C$1:$C$1906,Resumo!H$1)</f>
        <v>0</v>
      </c>
      <c r="I234" s="2">
        <f>COUNTIFS(Melhorias!$B$1:$B$1906,Resumo!$A234,Melhorias!$C$1:$C$1906,Resumo!I$1)</f>
        <v>0</v>
      </c>
      <c r="J234" s="2">
        <f t="shared" si="4"/>
        <v>1040</v>
      </c>
    </row>
    <row r="235" spans="1:10" x14ac:dyDescent="0.2">
      <c r="A235" s="2" t="s">
        <v>187</v>
      </c>
      <c r="B235" s="2">
        <f>COUNTIFS(Melhorias!$B$1:$B$1906,Resumo!$A235,Melhorias!$C$1:$C$1906,Resumo!B$1)</f>
        <v>0</v>
      </c>
      <c r="C235" s="2">
        <f>COUNTIFS(Melhorias!$B$1:$B$1906,Resumo!$A235,Melhorias!$C$1:$C$1906,Resumo!C$1)</f>
        <v>0</v>
      </c>
      <c r="D235" s="2">
        <f>SUMIFS(Melhorias!$D$1:$D$1906,Melhorias!$B$1:$B$1906,Resumo!$A235,Melhorias!$C$1:$C$1906,Resumo!D$1)</f>
        <v>2.6</v>
      </c>
      <c r="E235" s="2">
        <f>COUNTIFS(Melhorias!$B$1:$B$1906,Resumo!$A235,Melhorias!$C$1:$C$1906,Resumo!E$1)</f>
        <v>0</v>
      </c>
      <c r="F235" s="2">
        <f>COUNTIFS(Melhorias!$B$1:$B$1906,Resumo!$A235,Melhorias!$C$1:$C$1906,Resumo!F$1)</f>
        <v>0</v>
      </c>
      <c r="G235" s="2">
        <f>COUNTIFS(Melhorias!$B$1:$B$1906,Resumo!$A235,Melhorias!$C$1:$C$1906,Resumo!G$1)</f>
        <v>0</v>
      </c>
      <c r="H235" s="2">
        <f>COUNTIFS(Melhorias!$B$1:$B$1906,Resumo!$A235,Melhorias!$C$1:$C$1906,Resumo!H$1)</f>
        <v>1</v>
      </c>
      <c r="I235" s="2">
        <f>COUNTIFS(Melhorias!$B$1:$B$1906,Resumo!$A235,Melhorias!$C$1:$C$1906,Resumo!I$1)</f>
        <v>0</v>
      </c>
      <c r="J235" s="2">
        <f t="shared" si="4"/>
        <v>1040</v>
      </c>
    </row>
    <row r="236" spans="1:10" x14ac:dyDescent="0.2">
      <c r="A236" s="2" t="s">
        <v>188</v>
      </c>
      <c r="B236" s="2">
        <f>COUNTIFS(Melhorias!$B$1:$B$1906,Resumo!$A236,Melhorias!$C$1:$C$1906,Resumo!B$1)</f>
        <v>0</v>
      </c>
      <c r="C236" s="2">
        <f>COUNTIFS(Melhorias!$B$1:$B$1906,Resumo!$A236,Melhorias!$C$1:$C$1906,Resumo!C$1)</f>
        <v>0</v>
      </c>
      <c r="D236" s="2">
        <f>SUMIFS(Melhorias!$D$1:$D$1906,Melhorias!$B$1:$B$1906,Resumo!$A236,Melhorias!$C$1:$C$1906,Resumo!D$1)</f>
        <v>0</v>
      </c>
      <c r="E236" s="2">
        <f>COUNTIFS(Melhorias!$B$1:$B$1906,Resumo!$A236,Melhorias!$C$1:$C$1906,Resumo!E$1)</f>
        <v>0</v>
      </c>
      <c r="F236" s="2">
        <f>COUNTIFS(Melhorias!$B$1:$B$1906,Resumo!$A236,Melhorias!$C$1:$C$1906,Resumo!F$1)</f>
        <v>3</v>
      </c>
      <c r="G236" s="2">
        <f>COUNTIFS(Melhorias!$B$1:$B$1906,Resumo!$A236,Melhorias!$C$1:$C$1906,Resumo!G$1)</f>
        <v>0</v>
      </c>
      <c r="H236" s="2">
        <f>COUNTIFS(Melhorias!$B$1:$B$1906,Resumo!$A236,Melhorias!$C$1:$C$1906,Resumo!H$1)</f>
        <v>0</v>
      </c>
      <c r="I236" s="2">
        <f>COUNTIFS(Melhorias!$B$1:$B$1906,Resumo!$A236,Melhorias!$C$1:$C$1906,Resumo!I$1)</f>
        <v>0</v>
      </c>
      <c r="J236" s="2">
        <f t="shared" si="4"/>
        <v>3120</v>
      </c>
    </row>
    <row r="237" spans="1:10" x14ac:dyDescent="0.2">
      <c r="A237" s="2" t="s">
        <v>322</v>
      </c>
      <c r="B237" s="2">
        <f>COUNTIFS(Melhorias!$B$1:$B$1906,Resumo!$A237,Melhorias!$C$1:$C$1906,Resumo!B$1)</f>
        <v>0</v>
      </c>
      <c r="C237" s="2">
        <f>COUNTIFS(Melhorias!$B$1:$B$1906,Resumo!$A237,Melhorias!$C$1:$C$1906,Resumo!C$1)</f>
        <v>0</v>
      </c>
      <c r="D237" s="2">
        <f>SUMIFS(Melhorias!$D$1:$D$1906,Melhorias!$B$1:$B$1906,Resumo!$A237,Melhorias!$C$1:$C$1906,Resumo!D$1)</f>
        <v>0</v>
      </c>
      <c r="E237" s="2">
        <f>COUNTIFS(Melhorias!$B$1:$B$1906,Resumo!$A237,Melhorias!$C$1:$C$1906,Resumo!E$1)</f>
        <v>0</v>
      </c>
      <c r="F237" s="2">
        <f>COUNTIFS(Melhorias!$B$1:$B$1906,Resumo!$A237,Melhorias!$C$1:$C$1906,Resumo!F$1)</f>
        <v>1</v>
      </c>
      <c r="G237" s="2">
        <f>COUNTIFS(Melhorias!$B$1:$B$1906,Resumo!$A237,Melhorias!$C$1:$C$1906,Resumo!G$1)</f>
        <v>0</v>
      </c>
      <c r="H237" s="2">
        <f>COUNTIFS(Melhorias!$B$1:$B$1906,Resumo!$A237,Melhorias!$C$1:$C$1906,Resumo!H$1)</f>
        <v>0</v>
      </c>
      <c r="I237" s="2">
        <f>COUNTIFS(Melhorias!$B$1:$B$1906,Resumo!$A237,Melhorias!$C$1:$C$1906,Resumo!I$1)</f>
        <v>0</v>
      </c>
      <c r="J237" s="2">
        <f t="shared" si="4"/>
        <v>1040</v>
      </c>
    </row>
    <row r="238" spans="1:10" x14ac:dyDescent="0.2">
      <c r="A238" s="2" t="s">
        <v>189</v>
      </c>
      <c r="B238" s="2">
        <f>COUNTIFS(Melhorias!$B$1:$B$1906,Resumo!$A238,Melhorias!$C$1:$C$1906,Resumo!B$1)</f>
        <v>0</v>
      </c>
      <c r="C238" s="2">
        <f>COUNTIFS(Melhorias!$B$1:$B$1906,Resumo!$A238,Melhorias!$C$1:$C$1906,Resumo!C$1)</f>
        <v>0</v>
      </c>
      <c r="D238" s="2">
        <f>SUMIFS(Melhorias!$D$1:$D$1906,Melhorias!$B$1:$B$1906,Resumo!$A238,Melhorias!$C$1:$C$1906,Resumo!D$1)</f>
        <v>1</v>
      </c>
      <c r="E238" s="2">
        <f>COUNTIFS(Melhorias!$B$1:$B$1906,Resumo!$A238,Melhorias!$C$1:$C$1906,Resumo!E$1)</f>
        <v>0</v>
      </c>
      <c r="F238" s="2">
        <f>COUNTIFS(Melhorias!$B$1:$B$1906,Resumo!$A238,Melhorias!$C$1:$C$1906,Resumo!F$1)</f>
        <v>0</v>
      </c>
      <c r="G238" s="2">
        <f>COUNTIFS(Melhorias!$B$1:$B$1906,Resumo!$A238,Melhorias!$C$1:$C$1906,Resumo!G$1)</f>
        <v>0</v>
      </c>
      <c r="H238" s="2">
        <f>COUNTIFS(Melhorias!$B$1:$B$1906,Resumo!$A238,Melhorias!$C$1:$C$1906,Resumo!H$1)</f>
        <v>0</v>
      </c>
      <c r="I238" s="2">
        <f>COUNTIFS(Melhorias!$B$1:$B$1906,Resumo!$A238,Melhorias!$C$1:$C$1906,Resumo!I$1)</f>
        <v>0</v>
      </c>
      <c r="J238" s="2">
        <f t="shared" si="4"/>
        <v>0</v>
      </c>
    </row>
    <row r="239" spans="1:10" x14ac:dyDescent="0.2">
      <c r="A239" s="2" t="s">
        <v>323</v>
      </c>
      <c r="B239" s="2">
        <f>COUNTIFS(Melhorias!$B$1:$B$1906,Resumo!$A239,Melhorias!$C$1:$C$1906,Resumo!B$1)</f>
        <v>0</v>
      </c>
      <c r="C239" s="2">
        <f>COUNTIFS(Melhorias!$B$1:$B$1906,Resumo!$A239,Melhorias!$C$1:$C$1906,Resumo!C$1)</f>
        <v>0</v>
      </c>
      <c r="D239" s="2">
        <f>SUMIFS(Melhorias!$D$1:$D$1906,Melhorias!$B$1:$B$1906,Resumo!$A239,Melhorias!$C$1:$C$1906,Resumo!D$1)</f>
        <v>0</v>
      </c>
      <c r="E239" s="2">
        <f>COUNTIFS(Melhorias!$B$1:$B$1906,Resumo!$A239,Melhorias!$C$1:$C$1906,Resumo!E$1)</f>
        <v>0</v>
      </c>
      <c r="F239" s="2">
        <f>COUNTIFS(Melhorias!$B$1:$B$1906,Resumo!$A239,Melhorias!$C$1:$C$1906,Resumo!F$1)</f>
        <v>1</v>
      </c>
      <c r="G239" s="2">
        <f>COUNTIFS(Melhorias!$B$1:$B$1906,Resumo!$A239,Melhorias!$C$1:$C$1906,Resumo!G$1)</f>
        <v>0</v>
      </c>
      <c r="H239" s="2">
        <f>COUNTIFS(Melhorias!$B$1:$B$1906,Resumo!$A239,Melhorias!$C$1:$C$1906,Resumo!H$1)</f>
        <v>0</v>
      </c>
      <c r="I239" s="2">
        <f>COUNTIFS(Melhorias!$B$1:$B$1906,Resumo!$A239,Melhorias!$C$1:$C$1906,Resumo!I$1)</f>
        <v>0</v>
      </c>
      <c r="J239" s="2">
        <f t="shared" si="4"/>
        <v>1040</v>
      </c>
    </row>
    <row r="240" spans="1:10" x14ac:dyDescent="0.2">
      <c r="A240" s="2" t="s">
        <v>190</v>
      </c>
      <c r="B240" s="2">
        <f>COUNTIFS(Melhorias!$B$1:$B$1906,Resumo!$A240,Melhorias!$C$1:$C$1906,Resumo!B$1)</f>
        <v>0</v>
      </c>
      <c r="C240" s="2">
        <f>COUNTIFS(Melhorias!$B$1:$B$1906,Resumo!$A240,Melhorias!$C$1:$C$1906,Resumo!C$1)</f>
        <v>0</v>
      </c>
      <c r="D240" s="2">
        <f>SUMIFS(Melhorias!$D$1:$D$1906,Melhorias!$B$1:$B$1906,Resumo!$A240,Melhorias!$C$1:$C$1906,Resumo!D$1)</f>
        <v>0</v>
      </c>
      <c r="E240" s="2">
        <f>COUNTIFS(Melhorias!$B$1:$B$1906,Resumo!$A240,Melhorias!$C$1:$C$1906,Resumo!E$1)</f>
        <v>0</v>
      </c>
      <c r="F240" s="2">
        <f>COUNTIFS(Melhorias!$B$1:$B$1906,Resumo!$A240,Melhorias!$C$1:$C$1906,Resumo!F$1)</f>
        <v>0</v>
      </c>
      <c r="G240" s="2">
        <f>COUNTIFS(Melhorias!$B$1:$B$1906,Resumo!$A240,Melhorias!$C$1:$C$1906,Resumo!G$1)</f>
        <v>1</v>
      </c>
      <c r="H240" s="2">
        <f>COUNTIFS(Melhorias!$B$1:$B$1906,Resumo!$A240,Melhorias!$C$1:$C$1906,Resumo!H$1)</f>
        <v>0</v>
      </c>
      <c r="I240" s="2">
        <f>COUNTIFS(Melhorias!$B$1:$B$1906,Resumo!$A240,Melhorias!$C$1:$C$1906,Resumo!I$1)</f>
        <v>0</v>
      </c>
      <c r="J240" s="2">
        <f t="shared" si="4"/>
        <v>1040</v>
      </c>
    </row>
    <row r="241" spans="1:10" x14ac:dyDescent="0.2">
      <c r="A241" s="2" t="s">
        <v>324</v>
      </c>
      <c r="B241" s="2">
        <f>COUNTIFS(Melhorias!$B$1:$B$1906,Resumo!$A241,Melhorias!$C$1:$C$1906,Resumo!B$1)</f>
        <v>0</v>
      </c>
      <c r="C241" s="2">
        <f>COUNTIFS(Melhorias!$B$1:$B$1906,Resumo!$A241,Melhorias!$C$1:$C$1906,Resumo!C$1)</f>
        <v>0</v>
      </c>
      <c r="D241" s="2">
        <f>SUMIFS(Melhorias!$D$1:$D$1906,Melhorias!$B$1:$B$1906,Resumo!$A241,Melhorias!$C$1:$C$1906,Resumo!D$1)</f>
        <v>0</v>
      </c>
      <c r="E241" s="2">
        <f>COUNTIFS(Melhorias!$B$1:$B$1906,Resumo!$A241,Melhorias!$C$1:$C$1906,Resumo!E$1)</f>
        <v>0</v>
      </c>
      <c r="F241" s="2">
        <f>COUNTIFS(Melhorias!$B$1:$B$1906,Resumo!$A241,Melhorias!$C$1:$C$1906,Resumo!F$1)</f>
        <v>0</v>
      </c>
      <c r="G241" s="2">
        <f>COUNTIFS(Melhorias!$B$1:$B$1906,Resumo!$A241,Melhorias!$C$1:$C$1906,Resumo!G$1)</f>
        <v>0</v>
      </c>
      <c r="H241" s="2">
        <f>COUNTIFS(Melhorias!$B$1:$B$1906,Resumo!$A241,Melhorias!$C$1:$C$1906,Resumo!H$1)</f>
        <v>0</v>
      </c>
      <c r="I241" s="2">
        <f>COUNTIFS(Melhorias!$B$1:$B$1906,Resumo!$A241,Melhorias!$C$1:$C$1906,Resumo!I$1)</f>
        <v>0</v>
      </c>
      <c r="J241" s="2">
        <f t="shared" si="4"/>
        <v>0</v>
      </c>
    </row>
    <row r="242" spans="1:10" x14ac:dyDescent="0.2">
      <c r="A242" s="2" t="s">
        <v>191</v>
      </c>
      <c r="B242" s="2">
        <f>COUNTIFS(Melhorias!$B$1:$B$1906,Resumo!$A242,Melhorias!$C$1:$C$1906,Resumo!B$1)</f>
        <v>0</v>
      </c>
      <c r="C242" s="2">
        <f>COUNTIFS(Melhorias!$B$1:$B$1906,Resumo!$A242,Melhorias!$C$1:$C$1906,Resumo!C$1)</f>
        <v>0</v>
      </c>
      <c r="D242" s="2">
        <f>SUMIFS(Melhorias!$D$1:$D$1906,Melhorias!$B$1:$B$1906,Resumo!$A242,Melhorias!$C$1:$C$1906,Resumo!D$1)</f>
        <v>0</v>
      </c>
      <c r="E242" s="2">
        <f>COUNTIFS(Melhorias!$B$1:$B$1906,Resumo!$A242,Melhorias!$C$1:$C$1906,Resumo!E$1)</f>
        <v>0</v>
      </c>
      <c r="F242" s="2">
        <f>COUNTIFS(Melhorias!$B$1:$B$1906,Resumo!$A242,Melhorias!$C$1:$C$1906,Resumo!F$1)</f>
        <v>0</v>
      </c>
      <c r="G242" s="2">
        <f>COUNTIFS(Melhorias!$B$1:$B$1906,Resumo!$A242,Melhorias!$C$1:$C$1906,Resumo!G$1)</f>
        <v>1</v>
      </c>
      <c r="H242" s="2">
        <f>COUNTIFS(Melhorias!$B$1:$B$1906,Resumo!$A242,Melhorias!$C$1:$C$1906,Resumo!H$1)</f>
        <v>0</v>
      </c>
      <c r="I242" s="2">
        <f>COUNTIFS(Melhorias!$B$1:$B$1906,Resumo!$A242,Melhorias!$C$1:$C$1906,Resumo!I$1)</f>
        <v>0</v>
      </c>
      <c r="J242" s="2">
        <f t="shared" si="4"/>
        <v>1040</v>
      </c>
    </row>
    <row r="243" spans="1:10" x14ac:dyDescent="0.2">
      <c r="A243" s="2" t="s">
        <v>215</v>
      </c>
      <c r="B243" s="2">
        <f>COUNTIFS(Melhorias!$B$1:$B$1906,Resumo!$A243,Melhorias!$C$1:$C$1906,Resumo!B$1)</f>
        <v>0</v>
      </c>
      <c r="C243" s="2">
        <f>COUNTIFS(Melhorias!$B$1:$B$1906,Resumo!$A243,Melhorias!$C$1:$C$1906,Resumo!C$1)</f>
        <v>3</v>
      </c>
      <c r="D243" s="2">
        <f>SUMIFS(Melhorias!$D$1:$D$1906,Melhorias!$B$1:$B$1906,Resumo!$A243,Melhorias!$C$1:$C$1906,Resumo!D$1)</f>
        <v>4.0999999999999996</v>
      </c>
      <c r="E243" s="2">
        <f>COUNTIFS(Melhorias!$B$1:$B$1906,Resumo!$A243,Melhorias!$C$1:$C$1906,Resumo!E$1)</f>
        <v>0</v>
      </c>
      <c r="F243" s="2">
        <f>COUNTIFS(Melhorias!$B$1:$B$1906,Resumo!$A243,Melhorias!$C$1:$C$1906,Resumo!F$1)</f>
        <v>2</v>
      </c>
      <c r="G243" s="2">
        <f>COUNTIFS(Melhorias!$B$1:$B$1906,Resumo!$A243,Melhorias!$C$1:$C$1906,Resumo!G$1)</f>
        <v>0</v>
      </c>
      <c r="H243" s="2">
        <f>COUNTIFS(Melhorias!$B$1:$B$1906,Resumo!$A243,Melhorias!$C$1:$C$1906,Resumo!H$1)</f>
        <v>0</v>
      </c>
      <c r="I243" s="2">
        <f>COUNTIFS(Melhorias!$B$1:$B$1906,Resumo!$A243,Melhorias!$C$1:$C$1906,Resumo!I$1)</f>
        <v>0</v>
      </c>
      <c r="J243" s="2">
        <f t="shared" si="4"/>
        <v>2455</v>
      </c>
    </row>
    <row r="244" spans="1:10" x14ac:dyDescent="0.2">
      <c r="A244" s="2" t="s">
        <v>325</v>
      </c>
      <c r="B244" s="2">
        <f>COUNTIFS(Melhorias!$B$1:$B$1906,Resumo!$A244,Melhorias!$C$1:$C$1906,Resumo!B$1)</f>
        <v>0</v>
      </c>
      <c r="C244" s="2">
        <f>COUNTIFS(Melhorias!$B$1:$B$1906,Resumo!$A244,Melhorias!$C$1:$C$1906,Resumo!C$1)</f>
        <v>0</v>
      </c>
      <c r="D244" s="2">
        <f>SUMIFS(Melhorias!$D$1:$D$1906,Melhorias!$B$1:$B$1906,Resumo!$A244,Melhorias!$C$1:$C$1906,Resumo!D$1)</f>
        <v>0</v>
      </c>
      <c r="E244" s="2">
        <f>COUNTIFS(Melhorias!$B$1:$B$1906,Resumo!$A244,Melhorias!$C$1:$C$1906,Resumo!E$1)</f>
        <v>0</v>
      </c>
      <c r="F244" s="2">
        <f>COUNTIFS(Melhorias!$B$1:$B$1906,Resumo!$A244,Melhorias!$C$1:$C$1906,Resumo!F$1)</f>
        <v>1</v>
      </c>
      <c r="G244" s="2">
        <f>COUNTIFS(Melhorias!$B$1:$B$1906,Resumo!$A244,Melhorias!$C$1:$C$1906,Resumo!G$1)</f>
        <v>1</v>
      </c>
      <c r="H244" s="2">
        <f>COUNTIFS(Melhorias!$B$1:$B$1906,Resumo!$A244,Melhorias!$C$1:$C$1906,Resumo!H$1)</f>
        <v>0</v>
      </c>
      <c r="I244" s="2">
        <f>COUNTIFS(Melhorias!$B$1:$B$1906,Resumo!$A244,Melhorias!$C$1:$C$1906,Resumo!I$1)</f>
        <v>0</v>
      </c>
      <c r="J244" s="2">
        <f t="shared" si="4"/>
        <v>2080</v>
      </c>
    </row>
    <row r="245" spans="1:10" x14ac:dyDescent="0.2">
      <c r="A245" s="2" t="s">
        <v>216</v>
      </c>
      <c r="B245" s="2">
        <f>COUNTIFS(Melhorias!$B$1:$B$1906,Resumo!$A245,Melhorias!$C$1:$C$1906,Resumo!B$1)</f>
        <v>0</v>
      </c>
      <c r="C245" s="2">
        <f>COUNTIFS(Melhorias!$B$1:$B$1906,Resumo!$A245,Melhorias!$C$1:$C$1906,Resumo!C$1)</f>
        <v>1</v>
      </c>
      <c r="D245" s="2">
        <f>SUMIFS(Melhorias!$D$1:$D$1906,Melhorias!$B$1:$B$1906,Resumo!$A245,Melhorias!$C$1:$C$1906,Resumo!D$1)</f>
        <v>0</v>
      </c>
      <c r="E245" s="2">
        <f>COUNTIFS(Melhorias!$B$1:$B$1906,Resumo!$A245,Melhorias!$C$1:$C$1906,Resumo!E$1)</f>
        <v>0</v>
      </c>
      <c r="F245" s="2">
        <f>COUNTIFS(Melhorias!$B$1:$B$1906,Resumo!$A245,Melhorias!$C$1:$C$1906,Resumo!F$1)</f>
        <v>3</v>
      </c>
      <c r="G245" s="2">
        <f>COUNTIFS(Melhorias!$B$1:$B$1906,Resumo!$A245,Melhorias!$C$1:$C$1906,Resumo!G$1)</f>
        <v>0</v>
      </c>
      <c r="H245" s="2">
        <f>COUNTIFS(Melhorias!$B$1:$B$1906,Resumo!$A245,Melhorias!$C$1:$C$1906,Resumo!H$1)</f>
        <v>0</v>
      </c>
      <c r="I245" s="2">
        <f>COUNTIFS(Melhorias!$B$1:$B$1906,Resumo!$A245,Melhorias!$C$1:$C$1906,Resumo!I$1)</f>
        <v>3</v>
      </c>
      <c r="J245" s="2">
        <f t="shared" si="4"/>
        <v>3986</v>
      </c>
    </row>
    <row r="246" spans="1:10" x14ac:dyDescent="0.2">
      <c r="A246" s="2" t="s">
        <v>217</v>
      </c>
      <c r="B246" s="2">
        <f>COUNTIFS(Melhorias!$B$1:$B$1906,Resumo!$A246,Melhorias!$C$1:$C$1906,Resumo!B$1)</f>
        <v>0</v>
      </c>
      <c r="C246" s="2">
        <f>COUNTIFS(Melhorias!$B$1:$B$1906,Resumo!$A246,Melhorias!$C$1:$C$1906,Resumo!C$1)</f>
        <v>0</v>
      </c>
      <c r="D246" s="2">
        <f>SUMIFS(Melhorias!$D$1:$D$1906,Melhorias!$B$1:$B$1906,Resumo!$A246,Melhorias!$C$1:$C$1906,Resumo!D$1)</f>
        <v>0</v>
      </c>
      <c r="E246" s="2">
        <f>COUNTIFS(Melhorias!$B$1:$B$1906,Resumo!$A246,Melhorias!$C$1:$C$1906,Resumo!E$1)</f>
        <v>0</v>
      </c>
      <c r="F246" s="2">
        <f>COUNTIFS(Melhorias!$B$1:$B$1906,Resumo!$A246,Melhorias!$C$1:$C$1906,Resumo!F$1)</f>
        <v>1</v>
      </c>
      <c r="G246" s="2">
        <f>COUNTIFS(Melhorias!$B$1:$B$1906,Resumo!$A246,Melhorias!$C$1:$C$1906,Resumo!G$1)</f>
        <v>0</v>
      </c>
      <c r="H246" s="2">
        <f>COUNTIFS(Melhorias!$B$1:$B$1906,Resumo!$A246,Melhorias!$C$1:$C$1906,Resumo!H$1)</f>
        <v>0</v>
      </c>
      <c r="I246" s="2">
        <f>COUNTIFS(Melhorias!$B$1:$B$1906,Resumo!$A246,Melhorias!$C$1:$C$1906,Resumo!I$1)</f>
        <v>0</v>
      </c>
      <c r="J246" s="2">
        <f t="shared" si="4"/>
        <v>1040</v>
      </c>
    </row>
    <row r="247" spans="1:10" x14ac:dyDescent="0.2">
      <c r="A247" s="2" t="s">
        <v>192</v>
      </c>
      <c r="B247" s="2">
        <f>COUNTIFS(Melhorias!$B$1:$B$1906,Resumo!$A247,Melhorias!$C$1:$C$1906,Resumo!B$1)</f>
        <v>0</v>
      </c>
      <c r="C247" s="2">
        <f>COUNTIFS(Melhorias!$B$1:$B$1906,Resumo!$A247,Melhorias!$C$1:$C$1906,Resumo!C$1)</f>
        <v>1</v>
      </c>
      <c r="D247" s="2">
        <f>SUMIFS(Melhorias!$D$1:$D$1906,Melhorias!$B$1:$B$1906,Resumo!$A247,Melhorias!$C$1:$C$1906,Resumo!D$1)</f>
        <v>0</v>
      </c>
      <c r="E247" s="2">
        <f>COUNTIFS(Melhorias!$B$1:$B$1906,Resumo!$A247,Melhorias!$C$1:$C$1906,Resumo!E$1)</f>
        <v>0</v>
      </c>
      <c r="F247" s="2">
        <f>COUNTIFS(Melhorias!$B$1:$B$1906,Resumo!$A247,Melhorias!$C$1:$C$1906,Resumo!F$1)</f>
        <v>2</v>
      </c>
      <c r="G247" s="2">
        <f>COUNTIFS(Melhorias!$B$1:$B$1906,Resumo!$A247,Melhorias!$C$1:$C$1906,Resumo!G$1)</f>
        <v>0</v>
      </c>
      <c r="H247" s="2">
        <f>COUNTIFS(Melhorias!$B$1:$B$1906,Resumo!$A247,Melhorias!$C$1:$C$1906,Resumo!H$1)</f>
        <v>0</v>
      </c>
      <c r="I247" s="2">
        <f>COUNTIFS(Melhorias!$B$1:$B$1906,Resumo!$A247,Melhorias!$C$1:$C$1906,Resumo!I$1)</f>
        <v>2</v>
      </c>
      <c r="J247" s="2">
        <f t="shared" si="4"/>
        <v>2699</v>
      </c>
    </row>
    <row r="248" spans="1:10" x14ac:dyDescent="0.2">
      <c r="A248" s="2" t="s">
        <v>193</v>
      </c>
      <c r="B248" s="2">
        <f>COUNTIFS(Melhorias!$B$1:$B$1906,Resumo!$A248,Melhorias!$C$1:$C$1906,Resumo!B$1)</f>
        <v>0</v>
      </c>
      <c r="C248" s="2">
        <f>COUNTIFS(Melhorias!$B$1:$B$1906,Resumo!$A248,Melhorias!$C$1:$C$1906,Resumo!C$1)</f>
        <v>0</v>
      </c>
      <c r="D248" s="2">
        <f>SUMIFS(Melhorias!$D$1:$D$1906,Melhorias!$B$1:$B$1906,Resumo!$A248,Melhorias!$C$1:$C$1906,Resumo!D$1)</f>
        <v>0</v>
      </c>
      <c r="E248" s="2">
        <f>COUNTIFS(Melhorias!$B$1:$B$1906,Resumo!$A248,Melhorias!$C$1:$C$1906,Resumo!E$1)</f>
        <v>0</v>
      </c>
      <c r="F248" s="2">
        <f>COUNTIFS(Melhorias!$B$1:$B$1906,Resumo!$A248,Melhorias!$C$1:$C$1906,Resumo!F$1)</f>
        <v>0</v>
      </c>
      <c r="G248" s="2">
        <f>COUNTIFS(Melhorias!$B$1:$B$1906,Resumo!$A248,Melhorias!$C$1:$C$1906,Resumo!G$1)</f>
        <v>0</v>
      </c>
      <c r="H248" s="2">
        <f>COUNTIFS(Melhorias!$B$1:$B$1906,Resumo!$A248,Melhorias!$C$1:$C$1906,Resumo!H$1)</f>
        <v>1</v>
      </c>
      <c r="I248" s="2">
        <f>COUNTIFS(Melhorias!$B$1:$B$1906,Resumo!$A248,Melhorias!$C$1:$C$1906,Resumo!I$1)</f>
        <v>0</v>
      </c>
      <c r="J248" s="2">
        <f t="shared" si="4"/>
        <v>1040</v>
      </c>
    </row>
    <row r="249" spans="1:10" x14ac:dyDescent="0.2">
      <c r="A249" s="2" t="s">
        <v>194</v>
      </c>
      <c r="B249" s="2">
        <f>COUNTIFS(Melhorias!$B$1:$B$1906,Resumo!$A249,Melhorias!$C$1:$C$1906,Resumo!B$1)</f>
        <v>0</v>
      </c>
      <c r="C249" s="2">
        <f>COUNTIFS(Melhorias!$B$1:$B$1906,Resumo!$A249,Melhorias!$C$1:$C$1906,Resumo!C$1)</f>
        <v>0</v>
      </c>
      <c r="D249" s="2">
        <f>SUMIFS(Melhorias!$D$1:$D$1906,Melhorias!$B$1:$B$1906,Resumo!$A249,Melhorias!$C$1:$C$1906,Resumo!D$1)</f>
        <v>0</v>
      </c>
      <c r="E249" s="2">
        <f>COUNTIFS(Melhorias!$B$1:$B$1906,Resumo!$A249,Melhorias!$C$1:$C$1906,Resumo!E$1)</f>
        <v>0</v>
      </c>
      <c r="F249" s="2">
        <f>COUNTIFS(Melhorias!$B$1:$B$1906,Resumo!$A249,Melhorias!$C$1:$C$1906,Resumo!F$1)</f>
        <v>1</v>
      </c>
      <c r="G249" s="2">
        <f>COUNTIFS(Melhorias!$B$1:$B$1906,Resumo!$A249,Melhorias!$C$1:$C$1906,Resumo!G$1)</f>
        <v>0</v>
      </c>
      <c r="H249" s="2">
        <f>COUNTIFS(Melhorias!$B$1:$B$1906,Resumo!$A249,Melhorias!$C$1:$C$1906,Resumo!H$1)</f>
        <v>0</v>
      </c>
      <c r="I249" s="2">
        <f>COUNTIFS(Melhorias!$B$1:$B$1906,Resumo!$A249,Melhorias!$C$1:$C$1906,Resumo!I$1)</f>
        <v>0</v>
      </c>
      <c r="J249" s="2">
        <f t="shared" si="4"/>
        <v>1040</v>
      </c>
    </row>
    <row r="250" spans="1:10" x14ac:dyDescent="0.2">
      <c r="A250" s="2" t="s">
        <v>195</v>
      </c>
      <c r="B250" s="2">
        <f>COUNTIFS(Melhorias!$B$1:$B$1906,Resumo!$A250,Melhorias!$C$1:$C$1906,Resumo!B$1)</f>
        <v>0</v>
      </c>
      <c r="C250" s="2">
        <f>COUNTIFS(Melhorias!$B$1:$B$1906,Resumo!$A250,Melhorias!$C$1:$C$1906,Resumo!C$1)</f>
        <v>0</v>
      </c>
      <c r="D250" s="2">
        <f>SUMIFS(Melhorias!$D$1:$D$1906,Melhorias!$B$1:$B$1906,Resumo!$A250,Melhorias!$C$1:$C$1906,Resumo!D$1)</f>
        <v>0</v>
      </c>
      <c r="E250" s="2">
        <f>COUNTIFS(Melhorias!$B$1:$B$1906,Resumo!$A250,Melhorias!$C$1:$C$1906,Resumo!E$1)</f>
        <v>0</v>
      </c>
      <c r="F250" s="2">
        <f>COUNTIFS(Melhorias!$B$1:$B$1906,Resumo!$A250,Melhorias!$C$1:$C$1906,Resumo!F$1)</f>
        <v>1</v>
      </c>
      <c r="G250" s="2">
        <f>COUNTIFS(Melhorias!$B$1:$B$1906,Resumo!$A250,Melhorias!$C$1:$C$1906,Resumo!G$1)</f>
        <v>0</v>
      </c>
      <c r="H250" s="2">
        <f>COUNTIFS(Melhorias!$B$1:$B$1906,Resumo!$A250,Melhorias!$C$1:$C$1906,Resumo!H$1)</f>
        <v>0</v>
      </c>
      <c r="I250" s="2">
        <f>COUNTIFS(Melhorias!$B$1:$B$1906,Resumo!$A250,Melhorias!$C$1:$C$1906,Resumo!I$1)</f>
        <v>0</v>
      </c>
      <c r="J250" s="2">
        <f t="shared" si="4"/>
        <v>1040</v>
      </c>
    </row>
    <row r="251" spans="1:10" x14ac:dyDescent="0.2">
      <c r="A251" s="2" t="s">
        <v>218</v>
      </c>
      <c r="B251" s="2">
        <f>COUNTIFS(Melhorias!$B$1:$B$1906,Resumo!$A251,Melhorias!$C$1:$C$1906,Resumo!B$1)</f>
        <v>0</v>
      </c>
      <c r="C251" s="2">
        <f>COUNTIFS(Melhorias!$B$1:$B$1906,Resumo!$A251,Melhorias!$C$1:$C$1906,Resumo!C$1)</f>
        <v>0</v>
      </c>
      <c r="D251" s="2">
        <f>SUMIFS(Melhorias!$D$1:$D$1906,Melhorias!$B$1:$B$1906,Resumo!$A251,Melhorias!$C$1:$C$1906,Resumo!D$1)</f>
        <v>0</v>
      </c>
      <c r="E251" s="2">
        <f>COUNTIFS(Melhorias!$B$1:$B$1906,Resumo!$A251,Melhorias!$C$1:$C$1906,Resumo!E$1)</f>
        <v>0</v>
      </c>
      <c r="F251" s="2">
        <f>COUNTIFS(Melhorias!$B$1:$B$1906,Resumo!$A251,Melhorias!$C$1:$C$1906,Resumo!F$1)</f>
        <v>1</v>
      </c>
      <c r="G251" s="2">
        <f>COUNTIFS(Melhorias!$B$1:$B$1906,Resumo!$A251,Melhorias!$C$1:$C$1906,Resumo!G$1)</f>
        <v>0</v>
      </c>
      <c r="H251" s="2">
        <f>COUNTIFS(Melhorias!$B$1:$B$1906,Resumo!$A251,Melhorias!$C$1:$C$1906,Resumo!H$1)</f>
        <v>0</v>
      </c>
      <c r="I251" s="2">
        <f>COUNTIFS(Melhorias!$B$1:$B$1906,Resumo!$A251,Melhorias!$C$1:$C$1906,Resumo!I$1)</f>
        <v>0</v>
      </c>
      <c r="J251" s="2">
        <f t="shared" si="4"/>
        <v>1040</v>
      </c>
    </row>
    <row r="252" spans="1:10" x14ac:dyDescent="0.2">
      <c r="A252" s="2" t="s">
        <v>326</v>
      </c>
      <c r="B252" s="2">
        <f>COUNTIFS(Melhorias!$B$1:$B$1906,Resumo!$A252,Melhorias!$C$1:$C$1906,Resumo!B$1)</f>
        <v>0</v>
      </c>
      <c r="C252" s="2">
        <f>COUNTIFS(Melhorias!$B$1:$B$1906,Resumo!$A252,Melhorias!$C$1:$C$1906,Resumo!C$1)</f>
        <v>0</v>
      </c>
      <c r="D252" s="2">
        <f>SUMIFS(Melhorias!$D$1:$D$1906,Melhorias!$B$1:$B$1906,Resumo!$A252,Melhorias!$C$1:$C$1906,Resumo!D$1)</f>
        <v>0</v>
      </c>
      <c r="E252" s="2">
        <f>COUNTIFS(Melhorias!$B$1:$B$1906,Resumo!$A252,Melhorias!$C$1:$C$1906,Resumo!E$1)</f>
        <v>0</v>
      </c>
      <c r="F252" s="2">
        <f>COUNTIFS(Melhorias!$B$1:$B$1906,Resumo!$A252,Melhorias!$C$1:$C$1906,Resumo!F$1)</f>
        <v>1</v>
      </c>
      <c r="G252" s="2">
        <f>COUNTIFS(Melhorias!$B$1:$B$1906,Resumo!$A252,Melhorias!$C$1:$C$1906,Resumo!G$1)</f>
        <v>0</v>
      </c>
      <c r="H252" s="2">
        <f>COUNTIFS(Melhorias!$B$1:$B$1906,Resumo!$A252,Melhorias!$C$1:$C$1906,Resumo!H$1)</f>
        <v>0</v>
      </c>
      <c r="I252" s="2">
        <f>COUNTIFS(Melhorias!$B$1:$B$1906,Resumo!$A252,Melhorias!$C$1:$C$1906,Resumo!I$1)</f>
        <v>0</v>
      </c>
      <c r="J252" s="2">
        <f t="shared" si="4"/>
        <v>1040</v>
      </c>
    </row>
    <row r="253" spans="1:10" x14ac:dyDescent="0.2">
      <c r="A253" s="2" t="s">
        <v>219</v>
      </c>
      <c r="B253" s="2">
        <f>COUNTIFS(Melhorias!$B$1:$B$1906,Resumo!$A253,Melhorias!$C$1:$C$1906,Resumo!B$1)</f>
        <v>0</v>
      </c>
      <c r="C253" s="2">
        <f>COUNTIFS(Melhorias!$B$1:$B$1906,Resumo!$A253,Melhorias!$C$1:$C$1906,Resumo!C$1)</f>
        <v>0</v>
      </c>
      <c r="D253" s="2">
        <f>SUMIFS(Melhorias!$D$1:$D$1906,Melhorias!$B$1:$B$1906,Resumo!$A253,Melhorias!$C$1:$C$1906,Resumo!D$1)</f>
        <v>0</v>
      </c>
      <c r="E253" s="2">
        <f>COUNTIFS(Melhorias!$B$1:$B$1906,Resumo!$A253,Melhorias!$C$1:$C$1906,Resumo!E$1)</f>
        <v>0</v>
      </c>
      <c r="F253" s="2">
        <f>COUNTIFS(Melhorias!$B$1:$B$1906,Resumo!$A253,Melhorias!$C$1:$C$1906,Resumo!F$1)</f>
        <v>1</v>
      </c>
      <c r="G253" s="2">
        <f>COUNTIFS(Melhorias!$B$1:$B$1906,Resumo!$A253,Melhorias!$C$1:$C$1906,Resumo!G$1)</f>
        <v>0</v>
      </c>
      <c r="H253" s="2">
        <f>COUNTIFS(Melhorias!$B$1:$B$1906,Resumo!$A253,Melhorias!$C$1:$C$1906,Resumo!H$1)</f>
        <v>0</v>
      </c>
      <c r="I253" s="2">
        <f>COUNTIFS(Melhorias!$B$1:$B$1906,Resumo!$A253,Melhorias!$C$1:$C$1906,Resumo!I$1)</f>
        <v>0</v>
      </c>
      <c r="J253" s="2">
        <f t="shared" si="4"/>
        <v>1040</v>
      </c>
    </row>
    <row r="254" spans="1:10" x14ac:dyDescent="0.2">
      <c r="A254" s="2" t="s">
        <v>222</v>
      </c>
      <c r="B254" s="2">
        <f>COUNTIFS(Melhorias!$B$1:$B$1906,Resumo!$A254,Melhorias!$C$1:$C$1906,Resumo!B$1)</f>
        <v>0</v>
      </c>
      <c r="C254" s="2">
        <f>COUNTIFS(Melhorias!$B$1:$B$1906,Resumo!$A254,Melhorias!$C$1:$C$1906,Resumo!C$1)</f>
        <v>2</v>
      </c>
      <c r="D254" s="2">
        <f>SUMIFS(Melhorias!$D$1:$D$1906,Melhorias!$B$1:$B$1906,Resumo!$A254,Melhorias!$C$1:$C$1906,Resumo!D$1)</f>
        <v>2.65</v>
      </c>
      <c r="E254" s="2">
        <f>COUNTIFS(Melhorias!$B$1:$B$1906,Resumo!$A254,Melhorias!$C$1:$C$1906,Resumo!E$1)</f>
        <v>0</v>
      </c>
      <c r="F254" s="2">
        <f>COUNTIFS(Melhorias!$B$1:$B$1906,Resumo!$A254,Melhorias!$C$1:$C$1906,Resumo!F$1)</f>
        <v>0</v>
      </c>
      <c r="G254" s="2">
        <f>COUNTIFS(Melhorias!$B$1:$B$1906,Resumo!$A254,Melhorias!$C$1:$C$1906,Resumo!G$1)</f>
        <v>1</v>
      </c>
      <c r="H254" s="2">
        <f>COUNTIFS(Melhorias!$B$1:$B$1906,Resumo!$A254,Melhorias!$C$1:$C$1906,Resumo!H$1)</f>
        <v>0</v>
      </c>
      <c r="I254" s="2">
        <f>COUNTIFS(Melhorias!$B$1:$B$1906,Resumo!$A254,Melhorias!$C$1:$C$1906,Resumo!I$1)</f>
        <v>0</v>
      </c>
      <c r="J254" s="2">
        <f t="shared" si="4"/>
        <v>1290</v>
      </c>
    </row>
    <row r="255" spans="1:10" x14ac:dyDescent="0.2">
      <c r="A255" s="2" t="s">
        <v>220</v>
      </c>
      <c r="B255" s="2">
        <f>COUNTIFS(Melhorias!$B$1:$B$1906,Resumo!$A255,Melhorias!$C$1:$C$1906,Resumo!B$1)</f>
        <v>0</v>
      </c>
      <c r="C255" s="2">
        <f>COUNTIFS(Melhorias!$B$1:$B$1906,Resumo!$A255,Melhorias!$C$1:$C$1906,Resumo!C$1)</f>
        <v>0</v>
      </c>
      <c r="D255" s="2">
        <f>SUMIFS(Melhorias!$D$1:$D$1906,Melhorias!$B$1:$B$1906,Resumo!$A255,Melhorias!$C$1:$C$1906,Resumo!D$1)</f>
        <v>0</v>
      </c>
      <c r="E255" s="2">
        <f>COUNTIFS(Melhorias!$B$1:$B$1906,Resumo!$A255,Melhorias!$C$1:$C$1906,Resumo!E$1)</f>
        <v>0</v>
      </c>
      <c r="F255" s="2">
        <f>COUNTIFS(Melhorias!$B$1:$B$1906,Resumo!$A255,Melhorias!$C$1:$C$1906,Resumo!F$1)</f>
        <v>1</v>
      </c>
      <c r="G255" s="2">
        <f>COUNTIFS(Melhorias!$B$1:$B$1906,Resumo!$A255,Melhorias!$C$1:$C$1906,Resumo!G$1)</f>
        <v>0</v>
      </c>
      <c r="H255" s="2">
        <f>COUNTIFS(Melhorias!$B$1:$B$1906,Resumo!$A255,Melhorias!$C$1:$C$1906,Resumo!H$1)</f>
        <v>0</v>
      </c>
      <c r="I255" s="2">
        <f>COUNTIFS(Melhorias!$B$1:$B$1906,Resumo!$A255,Melhorias!$C$1:$C$1906,Resumo!I$1)</f>
        <v>0</v>
      </c>
      <c r="J255" s="2">
        <f t="shared" si="4"/>
        <v>1040</v>
      </c>
    </row>
    <row r="256" spans="1:10" x14ac:dyDescent="0.2">
      <c r="A256" s="2" t="s">
        <v>221</v>
      </c>
      <c r="B256" s="2">
        <f>COUNTIFS(Melhorias!$B$1:$B$1906,Resumo!$A256,Melhorias!$C$1:$C$1906,Resumo!B$1)</f>
        <v>0</v>
      </c>
      <c r="C256" s="2">
        <f>COUNTIFS(Melhorias!$B$1:$B$1906,Resumo!$A256,Melhorias!$C$1:$C$1906,Resumo!C$1)</f>
        <v>0</v>
      </c>
      <c r="D256" s="2">
        <f>SUMIFS(Melhorias!$D$1:$D$1906,Melhorias!$B$1:$B$1906,Resumo!$A256,Melhorias!$C$1:$C$1906,Resumo!D$1)</f>
        <v>0.7</v>
      </c>
      <c r="E256" s="2">
        <f>COUNTIFS(Melhorias!$B$1:$B$1906,Resumo!$A256,Melhorias!$C$1:$C$1906,Resumo!E$1)</f>
        <v>0</v>
      </c>
      <c r="F256" s="2">
        <f>COUNTIFS(Melhorias!$B$1:$B$1906,Resumo!$A256,Melhorias!$C$1:$C$1906,Resumo!F$1)</f>
        <v>1</v>
      </c>
      <c r="G256" s="2">
        <f>COUNTIFS(Melhorias!$B$1:$B$1906,Resumo!$A256,Melhorias!$C$1:$C$1906,Resumo!G$1)</f>
        <v>0</v>
      </c>
      <c r="H256" s="2">
        <f>COUNTIFS(Melhorias!$B$1:$B$1906,Resumo!$A256,Melhorias!$C$1:$C$1906,Resumo!H$1)</f>
        <v>0</v>
      </c>
      <c r="I256" s="2">
        <f>COUNTIFS(Melhorias!$B$1:$B$1906,Resumo!$A256,Melhorias!$C$1:$C$1906,Resumo!I$1)</f>
        <v>0</v>
      </c>
      <c r="J256" s="2">
        <f t="shared" si="4"/>
        <v>1040</v>
      </c>
    </row>
    <row r="257" spans="1:10" x14ac:dyDescent="0.2">
      <c r="A257" s="2" t="s">
        <v>223</v>
      </c>
      <c r="B257" s="2">
        <f>COUNTIFS(Melhorias!$B$1:$B$1906,Resumo!$A257,Melhorias!$C$1:$C$1906,Resumo!B$1)</f>
        <v>0</v>
      </c>
      <c r="C257" s="2">
        <f>COUNTIFS(Melhorias!$B$1:$B$1906,Resumo!$A257,Melhorias!$C$1:$C$1906,Resumo!C$1)</f>
        <v>0</v>
      </c>
      <c r="D257" s="2">
        <f>SUMIFS(Melhorias!$D$1:$D$1906,Melhorias!$B$1:$B$1906,Resumo!$A257,Melhorias!$C$1:$C$1906,Resumo!D$1)</f>
        <v>0</v>
      </c>
      <c r="E257" s="2">
        <f>COUNTIFS(Melhorias!$B$1:$B$1906,Resumo!$A257,Melhorias!$C$1:$C$1906,Resumo!E$1)</f>
        <v>0</v>
      </c>
      <c r="F257" s="2">
        <f>COUNTIFS(Melhorias!$B$1:$B$1906,Resumo!$A257,Melhorias!$C$1:$C$1906,Resumo!F$1)</f>
        <v>1</v>
      </c>
      <c r="G257" s="2">
        <f>COUNTIFS(Melhorias!$B$1:$B$1906,Resumo!$A257,Melhorias!$C$1:$C$1906,Resumo!G$1)</f>
        <v>0</v>
      </c>
      <c r="H257" s="2">
        <f>COUNTIFS(Melhorias!$B$1:$B$1906,Resumo!$A257,Melhorias!$C$1:$C$1906,Resumo!H$1)</f>
        <v>0</v>
      </c>
      <c r="I257" s="2">
        <f>COUNTIFS(Melhorias!$B$1:$B$1906,Resumo!$A257,Melhorias!$C$1:$C$1906,Resumo!I$1)</f>
        <v>0</v>
      </c>
      <c r="J257" s="2">
        <f t="shared" si="4"/>
        <v>1040</v>
      </c>
    </row>
    <row r="258" spans="1:10" x14ac:dyDescent="0.2">
      <c r="A258" s="2" t="s">
        <v>199</v>
      </c>
      <c r="B258" s="2">
        <f>COUNTIFS(Melhorias!$B$1:$B$1906,Resumo!$A258,Melhorias!$C$1:$C$1906,Resumo!B$1)</f>
        <v>0</v>
      </c>
      <c r="C258" s="2">
        <f>COUNTIFS(Melhorias!$B$1:$B$1906,Resumo!$A258,Melhorias!$C$1:$C$1906,Resumo!C$1)</f>
        <v>0</v>
      </c>
      <c r="D258" s="2">
        <f>SUMIFS(Melhorias!$D$1:$D$1906,Melhorias!$B$1:$B$1906,Resumo!$A258,Melhorias!$C$1:$C$1906,Resumo!D$1)</f>
        <v>4.0999999999999996</v>
      </c>
      <c r="E258" s="2">
        <f>COUNTIFS(Melhorias!$B$1:$B$1906,Resumo!$A258,Melhorias!$C$1:$C$1906,Resumo!E$1)</f>
        <v>0</v>
      </c>
      <c r="F258" s="2">
        <f>COUNTIFS(Melhorias!$B$1:$B$1906,Resumo!$A258,Melhorias!$C$1:$C$1906,Resumo!F$1)</f>
        <v>1</v>
      </c>
      <c r="G258" s="2">
        <f>COUNTIFS(Melhorias!$B$1:$B$1906,Resumo!$A258,Melhorias!$C$1:$C$1906,Resumo!G$1)</f>
        <v>0</v>
      </c>
      <c r="H258" s="2">
        <f>COUNTIFS(Melhorias!$B$1:$B$1906,Resumo!$A258,Melhorias!$C$1:$C$1906,Resumo!H$1)</f>
        <v>0</v>
      </c>
      <c r="I258" s="2">
        <f>COUNTIFS(Melhorias!$B$1:$B$1906,Resumo!$A258,Melhorias!$C$1:$C$1906,Resumo!I$1)</f>
        <v>0</v>
      </c>
      <c r="J258" s="2">
        <f t="shared" si="4"/>
        <v>1040</v>
      </c>
    </row>
    <row r="259" spans="1:10" x14ac:dyDescent="0.2">
      <c r="A259" s="2" t="s">
        <v>198</v>
      </c>
      <c r="B259" s="2">
        <f>COUNTIFS(Melhorias!$B$1:$B$1906,Resumo!$A259,Melhorias!$C$1:$C$1906,Resumo!B$1)</f>
        <v>0</v>
      </c>
      <c r="C259" s="2">
        <f>COUNTIFS(Melhorias!$B$1:$B$1906,Resumo!$A259,Melhorias!$C$1:$C$1906,Resumo!C$1)</f>
        <v>2</v>
      </c>
      <c r="D259" s="2">
        <f>SUMIFS(Melhorias!$D$1:$D$1906,Melhorias!$B$1:$B$1906,Resumo!$A259,Melhorias!$C$1:$C$1906,Resumo!D$1)</f>
        <v>0</v>
      </c>
      <c r="E259" s="2">
        <f>COUNTIFS(Melhorias!$B$1:$B$1906,Resumo!$A259,Melhorias!$C$1:$C$1906,Resumo!E$1)</f>
        <v>0</v>
      </c>
      <c r="F259" s="2">
        <f>COUNTIFS(Melhorias!$B$1:$B$1906,Resumo!$A259,Melhorias!$C$1:$C$1906,Resumo!F$1)</f>
        <v>2</v>
      </c>
      <c r="G259" s="2">
        <f>COUNTIFS(Melhorias!$B$1:$B$1906,Resumo!$A259,Melhorias!$C$1:$C$1906,Resumo!G$1)</f>
        <v>0</v>
      </c>
      <c r="H259" s="2">
        <f>COUNTIFS(Melhorias!$B$1:$B$1906,Resumo!$A259,Melhorias!$C$1:$C$1906,Resumo!H$1)</f>
        <v>0</v>
      </c>
      <c r="I259" s="2">
        <f>COUNTIFS(Melhorias!$B$1:$B$1906,Resumo!$A259,Melhorias!$C$1:$C$1906,Resumo!I$1)</f>
        <v>1</v>
      </c>
      <c r="J259" s="2">
        <f t="shared" si="4"/>
        <v>2577</v>
      </c>
    </row>
    <row r="260" spans="1:10" x14ac:dyDescent="0.2">
      <c r="A260" s="2" t="s">
        <v>196</v>
      </c>
      <c r="B260" s="2">
        <f>COUNTIFS(Melhorias!$B$1:$B$1906,Resumo!$A260,Melhorias!$C$1:$C$1906,Resumo!B$1)</f>
        <v>0</v>
      </c>
      <c r="C260" s="2">
        <f>COUNTIFS(Melhorias!$B$1:$B$1906,Resumo!$A260,Melhorias!$C$1:$C$1906,Resumo!C$1)</f>
        <v>1</v>
      </c>
      <c r="D260" s="2">
        <f>SUMIFS(Melhorias!$D$1:$D$1906,Melhorias!$B$1:$B$1906,Resumo!$A260,Melhorias!$C$1:$C$1906,Resumo!D$1)</f>
        <v>4.5</v>
      </c>
      <c r="E260" s="2">
        <f>COUNTIFS(Melhorias!$B$1:$B$1906,Resumo!$A260,Melhorias!$C$1:$C$1906,Resumo!E$1)</f>
        <v>0</v>
      </c>
      <c r="F260" s="2">
        <f>COUNTIFS(Melhorias!$B$1:$B$1906,Resumo!$A260,Melhorias!$C$1:$C$1906,Resumo!F$1)</f>
        <v>1</v>
      </c>
      <c r="G260" s="2">
        <f>COUNTIFS(Melhorias!$B$1:$B$1906,Resumo!$A260,Melhorias!$C$1:$C$1906,Resumo!G$1)</f>
        <v>0</v>
      </c>
      <c r="H260" s="2">
        <f>COUNTIFS(Melhorias!$B$1:$B$1906,Resumo!$A260,Melhorias!$C$1:$C$1906,Resumo!H$1)</f>
        <v>0</v>
      </c>
      <c r="I260" s="2">
        <f>COUNTIFS(Melhorias!$B$1:$B$1906,Resumo!$A260,Melhorias!$C$1:$C$1906,Resumo!I$1)</f>
        <v>0</v>
      </c>
      <c r="J260" s="2">
        <f t="shared" si="4"/>
        <v>1165</v>
      </c>
    </row>
    <row r="261" spans="1:10" x14ac:dyDescent="0.2">
      <c r="A261" s="2" t="s">
        <v>197</v>
      </c>
      <c r="B261" s="2">
        <f>COUNTIFS(Melhorias!$B$1:$B$1906,Resumo!$A261,Melhorias!$C$1:$C$1906,Resumo!B$1)</f>
        <v>0</v>
      </c>
      <c r="C261" s="2">
        <f>COUNTIFS(Melhorias!$B$1:$B$1906,Resumo!$A261,Melhorias!$C$1:$C$1906,Resumo!C$1)</f>
        <v>1</v>
      </c>
      <c r="D261" s="2">
        <f>SUMIFS(Melhorias!$D$1:$D$1906,Melhorias!$B$1:$B$1906,Resumo!$A261,Melhorias!$C$1:$C$1906,Resumo!D$1)</f>
        <v>0</v>
      </c>
      <c r="E261" s="2">
        <f>COUNTIFS(Melhorias!$B$1:$B$1906,Resumo!$A261,Melhorias!$C$1:$C$1906,Resumo!E$1)</f>
        <v>0</v>
      </c>
      <c r="F261" s="2">
        <f>COUNTIFS(Melhorias!$B$1:$B$1906,Resumo!$A261,Melhorias!$C$1:$C$1906,Resumo!F$1)</f>
        <v>1</v>
      </c>
      <c r="G261" s="2">
        <f>COUNTIFS(Melhorias!$B$1:$B$1906,Resumo!$A261,Melhorias!$C$1:$C$1906,Resumo!G$1)</f>
        <v>0</v>
      </c>
      <c r="H261" s="2">
        <f>COUNTIFS(Melhorias!$B$1:$B$1906,Resumo!$A261,Melhorias!$C$1:$C$1906,Resumo!H$1)</f>
        <v>0</v>
      </c>
      <c r="I261" s="2">
        <f>COUNTIFS(Melhorias!$B$1:$B$1906,Resumo!$A261,Melhorias!$C$1:$C$1906,Resumo!I$1)</f>
        <v>0</v>
      </c>
      <c r="J261" s="2">
        <f t="shared" si="4"/>
        <v>1165</v>
      </c>
    </row>
    <row r="262" spans="1:10" x14ac:dyDescent="0.2">
      <c r="A262" s="2" t="s">
        <v>200</v>
      </c>
      <c r="B262" s="2">
        <f>COUNTIFS(Melhorias!$B$1:$B$1906,Resumo!$A262,Melhorias!$C$1:$C$1906,Resumo!B$1)</f>
        <v>0</v>
      </c>
      <c r="C262" s="2">
        <f>COUNTIFS(Melhorias!$B$1:$B$1906,Resumo!$A262,Melhorias!$C$1:$C$1906,Resumo!C$1)</f>
        <v>1</v>
      </c>
      <c r="D262" s="2">
        <f>SUMIFS(Melhorias!$D$1:$D$1906,Melhorias!$B$1:$B$1906,Resumo!$A262,Melhorias!$C$1:$C$1906,Resumo!D$1)</f>
        <v>6.85</v>
      </c>
      <c r="E262" s="2">
        <f>COUNTIFS(Melhorias!$B$1:$B$1906,Resumo!$A262,Melhorias!$C$1:$C$1906,Resumo!E$1)</f>
        <v>0</v>
      </c>
      <c r="F262" s="2">
        <f>COUNTIFS(Melhorias!$B$1:$B$1906,Resumo!$A262,Melhorias!$C$1:$C$1906,Resumo!F$1)</f>
        <v>2</v>
      </c>
      <c r="G262" s="2">
        <f>COUNTIFS(Melhorias!$B$1:$B$1906,Resumo!$A262,Melhorias!$C$1:$C$1906,Resumo!G$1)</f>
        <v>0</v>
      </c>
      <c r="H262" s="2">
        <f>COUNTIFS(Melhorias!$B$1:$B$1906,Resumo!$A262,Melhorias!$C$1:$C$1906,Resumo!H$1)</f>
        <v>0</v>
      </c>
      <c r="I262" s="2">
        <f>COUNTIFS(Melhorias!$B$1:$B$1906,Resumo!$A262,Melhorias!$C$1:$C$1906,Resumo!I$1)</f>
        <v>1</v>
      </c>
      <c r="J262" s="2">
        <f t="shared" si="4"/>
        <v>2452</v>
      </c>
    </row>
    <row r="263" spans="1:10" x14ac:dyDescent="0.2">
      <c r="A263" s="2" t="s">
        <v>201</v>
      </c>
      <c r="B263" s="2">
        <f>COUNTIFS(Melhorias!$B$1:$B$1906,Resumo!$A263,Melhorias!$C$1:$C$1906,Resumo!B$1)</f>
        <v>0</v>
      </c>
      <c r="C263" s="2">
        <f>COUNTIFS(Melhorias!$B$1:$B$1906,Resumo!$A263,Melhorias!$C$1:$C$1906,Resumo!C$1)</f>
        <v>1</v>
      </c>
      <c r="D263" s="2">
        <f>SUMIFS(Melhorias!$D$1:$D$1906,Melhorias!$B$1:$B$1906,Resumo!$A263,Melhorias!$C$1:$C$1906,Resumo!D$1)</f>
        <v>0</v>
      </c>
      <c r="E263" s="2">
        <f>COUNTIFS(Melhorias!$B$1:$B$1906,Resumo!$A263,Melhorias!$C$1:$C$1906,Resumo!E$1)</f>
        <v>0</v>
      </c>
      <c r="F263" s="2">
        <f>COUNTIFS(Melhorias!$B$1:$B$1906,Resumo!$A263,Melhorias!$C$1:$C$1906,Resumo!F$1)</f>
        <v>1</v>
      </c>
      <c r="G263" s="2">
        <f>COUNTIFS(Melhorias!$B$1:$B$1906,Resumo!$A263,Melhorias!$C$1:$C$1906,Resumo!G$1)</f>
        <v>0</v>
      </c>
      <c r="H263" s="2">
        <f>COUNTIFS(Melhorias!$B$1:$B$1906,Resumo!$A263,Melhorias!$C$1:$C$1906,Resumo!H$1)</f>
        <v>0</v>
      </c>
      <c r="I263" s="2">
        <f>COUNTIFS(Melhorias!$B$1:$B$1906,Resumo!$A263,Melhorias!$C$1:$C$1906,Resumo!I$1)</f>
        <v>0</v>
      </c>
      <c r="J263" s="2">
        <f t="shared" ref="J263:J304" si="5">((F263+G263+H263+B263)*$M$3)+(C263*$M$4)+(I263*$M$5)</f>
        <v>1165</v>
      </c>
    </row>
    <row r="264" spans="1:10" x14ac:dyDescent="0.2">
      <c r="A264" s="2" t="s">
        <v>202</v>
      </c>
      <c r="B264" s="2">
        <f>COUNTIFS(Melhorias!$B$1:$B$1906,Resumo!$A264,Melhorias!$C$1:$C$1906,Resumo!B$1)</f>
        <v>0</v>
      </c>
      <c r="C264" s="2">
        <f>COUNTIFS(Melhorias!$B$1:$B$1906,Resumo!$A264,Melhorias!$C$1:$C$1906,Resumo!C$1)</f>
        <v>0</v>
      </c>
      <c r="D264" s="2">
        <f>SUMIFS(Melhorias!$D$1:$D$1906,Melhorias!$B$1:$B$1906,Resumo!$A264,Melhorias!$C$1:$C$1906,Resumo!D$1)</f>
        <v>0</v>
      </c>
      <c r="E264" s="2">
        <f>COUNTIFS(Melhorias!$B$1:$B$1906,Resumo!$A264,Melhorias!$C$1:$C$1906,Resumo!E$1)</f>
        <v>0</v>
      </c>
      <c r="F264" s="2">
        <f>COUNTIFS(Melhorias!$B$1:$B$1906,Resumo!$A264,Melhorias!$C$1:$C$1906,Resumo!F$1)</f>
        <v>1</v>
      </c>
      <c r="G264" s="2">
        <f>COUNTIFS(Melhorias!$B$1:$B$1906,Resumo!$A264,Melhorias!$C$1:$C$1906,Resumo!G$1)</f>
        <v>0</v>
      </c>
      <c r="H264" s="2">
        <f>COUNTIFS(Melhorias!$B$1:$B$1906,Resumo!$A264,Melhorias!$C$1:$C$1906,Resumo!H$1)</f>
        <v>0</v>
      </c>
      <c r="I264" s="2">
        <f>COUNTIFS(Melhorias!$B$1:$B$1906,Resumo!$A264,Melhorias!$C$1:$C$1906,Resumo!I$1)</f>
        <v>0</v>
      </c>
      <c r="J264" s="2">
        <f t="shared" si="5"/>
        <v>1040</v>
      </c>
    </row>
    <row r="265" spans="1:10" x14ac:dyDescent="0.2">
      <c r="A265" s="2" t="s">
        <v>203</v>
      </c>
      <c r="B265" s="2">
        <f>COUNTIFS(Melhorias!$B$1:$B$1906,Resumo!$A265,Melhorias!$C$1:$C$1906,Resumo!B$1)</f>
        <v>0</v>
      </c>
      <c r="C265" s="2">
        <f>COUNTIFS(Melhorias!$B$1:$B$1906,Resumo!$A265,Melhorias!$C$1:$C$1906,Resumo!C$1)</f>
        <v>0</v>
      </c>
      <c r="D265" s="2">
        <f>SUMIFS(Melhorias!$D$1:$D$1906,Melhorias!$B$1:$B$1906,Resumo!$A265,Melhorias!$C$1:$C$1906,Resumo!D$1)</f>
        <v>0</v>
      </c>
      <c r="E265" s="2">
        <f>COUNTIFS(Melhorias!$B$1:$B$1906,Resumo!$A265,Melhorias!$C$1:$C$1906,Resumo!E$1)</f>
        <v>0</v>
      </c>
      <c r="F265" s="2">
        <f>COUNTIFS(Melhorias!$B$1:$B$1906,Resumo!$A265,Melhorias!$C$1:$C$1906,Resumo!F$1)</f>
        <v>1</v>
      </c>
      <c r="G265" s="2">
        <f>COUNTIFS(Melhorias!$B$1:$B$1906,Resumo!$A265,Melhorias!$C$1:$C$1906,Resumo!G$1)</f>
        <v>0</v>
      </c>
      <c r="H265" s="2">
        <f>COUNTIFS(Melhorias!$B$1:$B$1906,Resumo!$A265,Melhorias!$C$1:$C$1906,Resumo!H$1)</f>
        <v>0</v>
      </c>
      <c r="I265" s="2">
        <f>COUNTIFS(Melhorias!$B$1:$B$1906,Resumo!$A265,Melhorias!$C$1:$C$1906,Resumo!I$1)</f>
        <v>1</v>
      </c>
      <c r="J265" s="2">
        <f t="shared" si="5"/>
        <v>1287</v>
      </c>
    </row>
    <row r="266" spans="1:10" x14ac:dyDescent="0.2">
      <c r="A266" s="2" t="s">
        <v>204</v>
      </c>
      <c r="B266" s="2">
        <f>COUNTIFS(Melhorias!$B$1:$B$1906,Resumo!$A266,Melhorias!$C$1:$C$1906,Resumo!B$1)</f>
        <v>0</v>
      </c>
      <c r="C266" s="2">
        <f>COUNTIFS(Melhorias!$B$1:$B$1906,Resumo!$A266,Melhorias!$C$1:$C$1906,Resumo!C$1)</f>
        <v>0</v>
      </c>
      <c r="D266" s="2">
        <f>SUMIFS(Melhorias!$D$1:$D$1906,Melhorias!$B$1:$B$1906,Resumo!$A266,Melhorias!$C$1:$C$1906,Resumo!D$1)</f>
        <v>0</v>
      </c>
      <c r="E266" s="2">
        <f>COUNTIFS(Melhorias!$B$1:$B$1906,Resumo!$A266,Melhorias!$C$1:$C$1906,Resumo!E$1)</f>
        <v>0</v>
      </c>
      <c r="F266" s="2">
        <f>COUNTIFS(Melhorias!$B$1:$B$1906,Resumo!$A266,Melhorias!$C$1:$C$1906,Resumo!F$1)</f>
        <v>1</v>
      </c>
      <c r="G266" s="2">
        <f>COUNTIFS(Melhorias!$B$1:$B$1906,Resumo!$A266,Melhorias!$C$1:$C$1906,Resumo!G$1)</f>
        <v>0</v>
      </c>
      <c r="H266" s="2">
        <f>COUNTIFS(Melhorias!$B$1:$B$1906,Resumo!$A266,Melhorias!$C$1:$C$1906,Resumo!H$1)</f>
        <v>0</v>
      </c>
      <c r="I266" s="2">
        <f>COUNTIFS(Melhorias!$B$1:$B$1906,Resumo!$A266,Melhorias!$C$1:$C$1906,Resumo!I$1)</f>
        <v>1</v>
      </c>
      <c r="J266" s="2">
        <f t="shared" si="5"/>
        <v>1287</v>
      </c>
    </row>
    <row r="267" spans="1:10" x14ac:dyDescent="0.2">
      <c r="A267" s="2" t="s">
        <v>205</v>
      </c>
      <c r="B267" s="2">
        <f>COUNTIFS(Melhorias!$B$1:$B$1906,Resumo!$A267,Melhorias!$C$1:$C$1906,Resumo!B$1)</f>
        <v>0</v>
      </c>
      <c r="C267" s="2">
        <f>COUNTIFS(Melhorias!$B$1:$B$1906,Resumo!$A267,Melhorias!$C$1:$C$1906,Resumo!C$1)</f>
        <v>0</v>
      </c>
      <c r="D267" s="2">
        <f>SUMIFS(Melhorias!$D$1:$D$1906,Melhorias!$B$1:$B$1906,Resumo!$A267,Melhorias!$C$1:$C$1906,Resumo!D$1)</f>
        <v>0</v>
      </c>
      <c r="E267" s="2">
        <f>COUNTIFS(Melhorias!$B$1:$B$1906,Resumo!$A267,Melhorias!$C$1:$C$1906,Resumo!E$1)</f>
        <v>0</v>
      </c>
      <c r="F267" s="2">
        <f>COUNTIFS(Melhorias!$B$1:$B$1906,Resumo!$A267,Melhorias!$C$1:$C$1906,Resumo!F$1)</f>
        <v>2</v>
      </c>
      <c r="G267" s="2">
        <f>COUNTIFS(Melhorias!$B$1:$B$1906,Resumo!$A267,Melhorias!$C$1:$C$1906,Resumo!G$1)</f>
        <v>0</v>
      </c>
      <c r="H267" s="2">
        <f>COUNTIFS(Melhorias!$B$1:$B$1906,Resumo!$A267,Melhorias!$C$1:$C$1906,Resumo!H$1)</f>
        <v>0</v>
      </c>
      <c r="I267" s="2">
        <f>COUNTIFS(Melhorias!$B$1:$B$1906,Resumo!$A267,Melhorias!$C$1:$C$1906,Resumo!I$1)</f>
        <v>0</v>
      </c>
      <c r="J267" s="2">
        <f t="shared" si="5"/>
        <v>2080</v>
      </c>
    </row>
    <row r="268" spans="1:10" x14ac:dyDescent="0.2">
      <c r="A268" s="2" t="s">
        <v>226</v>
      </c>
      <c r="B268" s="2">
        <f>COUNTIFS(Melhorias!$B$1:$B$1906,Resumo!$A268,Melhorias!$C$1:$C$1906,Resumo!B$1)</f>
        <v>0</v>
      </c>
      <c r="C268" s="2">
        <f>COUNTIFS(Melhorias!$B$1:$B$1906,Resumo!$A268,Melhorias!$C$1:$C$1906,Resumo!C$1)</f>
        <v>0</v>
      </c>
      <c r="D268" s="2">
        <f>SUMIFS(Melhorias!$D$1:$D$1906,Melhorias!$B$1:$B$1906,Resumo!$A268,Melhorias!$C$1:$C$1906,Resumo!D$1)</f>
        <v>0</v>
      </c>
      <c r="E268" s="2">
        <f>COUNTIFS(Melhorias!$B$1:$B$1906,Resumo!$A268,Melhorias!$C$1:$C$1906,Resumo!E$1)</f>
        <v>0</v>
      </c>
      <c r="F268" s="2">
        <f>COUNTIFS(Melhorias!$B$1:$B$1906,Resumo!$A268,Melhorias!$C$1:$C$1906,Resumo!F$1)</f>
        <v>0</v>
      </c>
      <c r="G268" s="2">
        <f>COUNTIFS(Melhorias!$B$1:$B$1906,Resumo!$A268,Melhorias!$C$1:$C$1906,Resumo!G$1)</f>
        <v>0</v>
      </c>
      <c r="H268" s="2">
        <f>COUNTIFS(Melhorias!$B$1:$B$1906,Resumo!$A268,Melhorias!$C$1:$C$1906,Resumo!H$1)</f>
        <v>0</v>
      </c>
      <c r="I268" s="2">
        <f>COUNTIFS(Melhorias!$B$1:$B$1906,Resumo!$A268,Melhorias!$C$1:$C$1906,Resumo!I$1)</f>
        <v>0</v>
      </c>
      <c r="J268" s="2">
        <f t="shared" si="5"/>
        <v>0</v>
      </c>
    </row>
    <row r="269" spans="1:10" x14ac:dyDescent="0.2">
      <c r="A269" s="2" t="s">
        <v>227</v>
      </c>
      <c r="B269" s="2">
        <f>COUNTIFS(Melhorias!$B$1:$B$1906,Resumo!$A269,Melhorias!$C$1:$C$1906,Resumo!B$1)</f>
        <v>0</v>
      </c>
      <c r="C269" s="2">
        <f>COUNTIFS(Melhorias!$B$1:$B$1906,Resumo!$A269,Melhorias!$C$1:$C$1906,Resumo!C$1)</f>
        <v>0</v>
      </c>
      <c r="D269" s="2">
        <f>SUMIFS(Melhorias!$D$1:$D$1906,Melhorias!$B$1:$B$1906,Resumo!$A269,Melhorias!$C$1:$C$1906,Resumo!D$1)</f>
        <v>0</v>
      </c>
      <c r="E269" s="2">
        <f>COUNTIFS(Melhorias!$B$1:$B$1906,Resumo!$A269,Melhorias!$C$1:$C$1906,Resumo!E$1)</f>
        <v>2</v>
      </c>
      <c r="F269" s="2">
        <f>COUNTIFS(Melhorias!$B$1:$B$1906,Resumo!$A269,Melhorias!$C$1:$C$1906,Resumo!F$1)</f>
        <v>1</v>
      </c>
      <c r="G269" s="2">
        <f>COUNTIFS(Melhorias!$B$1:$B$1906,Resumo!$A269,Melhorias!$C$1:$C$1906,Resumo!G$1)</f>
        <v>0</v>
      </c>
      <c r="H269" s="2">
        <f>COUNTIFS(Melhorias!$B$1:$B$1906,Resumo!$A269,Melhorias!$C$1:$C$1906,Resumo!H$1)</f>
        <v>0</v>
      </c>
      <c r="I269" s="2">
        <f>COUNTIFS(Melhorias!$B$1:$B$1906,Resumo!$A269,Melhorias!$C$1:$C$1906,Resumo!I$1)</f>
        <v>1</v>
      </c>
      <c r="J269" s="2">
        <f t="shared" si="5"/>
        <v>1287</v>
      </c>
    </row>
    <row r="270" spans="1:10" x14ac:dyDescent="0.2">
      <c r="A270" s="2" t="s">
        <v>228</v>
      </c>
      <c r="B270" s="2">
        <f>COUNTIFS(Melhorias!$B$1:$B$1906,Resumo!$A270,Melhorias!$C$1:$C$1906,Resumo!B$1)</f>
        <v>0</v>
      </c>
      <c r="C270" s="2">
        <f>COUNTIFS(Melhorias!$B$1:$B$1906,Resumo!$A270,Melhorias!$C$1:$C$1906,Resumo!C$1)</f>
        <v>0</v>
      </c>
      <c r="D270" s="2">
        <f>SUMIFS(Melhorias!$D$1:$D$1906,Melhorias!$B$1:$B$1906,Resumo!$A270,Melhorias!$C$1:$C$1906,Resumo!D$1)</f>
        <v>0</v>
      </c>
      <c r="E270" s="2">
        <f>COUNTIFS(Melhorias!$B$1:$B$1906,Resumo!$A270,Melhorias!$C$1:$C$1906,Resumo!E$1)</f>
        <v>0</v>
      </c>
      <c r="F270" s="2">
        <f>COUNTIFS(Melhorias!$B$1:$B$1906,Resumo!$A270,Melhorias!$C$1:$C$1906,Resumo!F$1)</f>
        <v>1</v>
      </c>
      <c r="G270" s="2">
        <f>COUNTIFS(Melhorias!$B$1:$B$1906,Resumo!$A270,Melhorias!$C$1:$C$1906,Resumo!G$1)</f>
        <v>0</v>
      </c>
      <c r="H270" s="2">
        <f>COUNTIFS(Melhorias!$B$1:$B$1906,Resumo!$A270,Melhorias!$C$1:$C$1906,Resumo!H$1)</f>
        <v>0</v>
      </c>
      <c r="I270" s="2">
        <f>COUNTIFS(Melhorias!$B$1:$B$1906,Resumo!$A270,Melhorias!$C$1:$C$1906,Resumo!I$1)</f>
        <v>1</v>
      </c>
      <c r="J270" s="2">
        <f t="shared" si="5"/>
        <v>1287</v>
      </c>
    </row>
    <row r="271" spans="1:10" x14ac:dyDescent="0.2">
      <c r="A271" s="2" t="s">
        <v>229</v>
      </c>
      <c r="B271" s="2">
        <f>COUNTIFS(Melhorias!$B$1:$B$1906,Resumo!$A271,Melhorias!$C$1:$C$1906,Resumo!B$1)</f>
        <v>0</v>
      </c>
      <c r="C271" s="2">
        <f>COUNTIFS(Melhorias!$B$1:$B$1906,Resumo!$A271,Melhorias!$C$1:$C$1906,Resumo!C$1)</f>
        <v>0</v>
      </c>
      <c r="D271" s="2">
        <f>SUMIFS(Melhorias!$D$1:$D$1906,Melhorias!$B$1:$B$1906,Resumo!$A271,Melhorias!$C$1:$C$1906,Resumo!D$1)</f>
        <v>0</v>
      </c>
      <c r="E271" s="2">
        <f>COUNTIFS(Melhorias!$B$1:$B$1906,Resumo!$A271,Melhorias!$C$1:$C$1906,Resumo!E$1)</f>
        <v>0</v>
      </c>
      <c r="F271" s="2">
        <f>COUNTIFS(Melhorias!$B$1:$B$1906,Resumo!$A271,Melhorias!$C$1:$C$1906,Resumo!F$1)</f>
        <v>1</v>
      </c>
      <c r="G271" s="2">
        <f>COUNTIFS(Melhorias!$B$1:$B$1906,Resumo!$A271,Melhorias!$C$1:$C$1906,Resumo!G$1)</f>
        <v>0</v>
      </c>
      <c r="H271" s="2">
        <f>COUNTIFS(Melhorias!$B$1:$B$1906,Resumo!$A271,Melhorias!$C$1:$C$1906,Resumo!H$1)</f>
        <v>0</v>
      </c>
      <c r="I271" s="2">
        <f>COUNTIFS(Melhorias!$B$1:$B$1906,Resumo!$A271,Melhorias!$C$1:$C$1906,Resumo!I$1)</f>
        <v>0</v>
      </c>
      <c r="J271" s="2">
        <f t="shared" si="5"/>
        <v>1040</v>
      </c>
    </row>
    <row r="272" spans="1:10" x14ac:dyDescent="0.2">
      <c r="A272" s="2" t="s">
        <v>244</v>
      </c>
      <c r="B272" s="2">
        <f>COUNTIFS(Melhorias!$B$1:$B$1906,Resumo!$A272,Melhorias!$C$1:$C$1906,Resumo!B$1)</f>
        <v>0</v>
      </c>
      <c r="C272" s="2">
        <f>COUNTIFS(Melhorias!$B$1:$B$1906,Resumo!$A272,Melhorias!$C$1:$C$1906,Resumo!C$1)</f>
        <v>0</v>
      </c>
      <c r="D272" s="2">
        <f>SUMIFS(Melhorias!$D$1:$D$1906,Melhorias!$B$1:$B$1906,Resumo!$A272,Melhorias!$C$1:$C$1906,Resumo!D$1)</f>
        <v>0</v>
      </c>
      <c r="E272" s="2">
        <f>COUNTIFS(Melhorias!$B$1:$B$1906,Resumo!$A272,Melhorias!$C$1:$C$1906,Resumo!E$1)</f>
        <v>0</v>
      </c>
      <c r="F272" s="2">
        <f>COUNTIFS(Melhorias!$B$1:$B$1906,Resumo!$A272,Melhorias!$C$1:$C$1906,Resumo!F$1)</f>
        <v>1</v>
      </c>
      <c r="G272" s="2">
        <f>COUNTIFS(Melhorias!$B$1:$B$1906,Resumo!$A272,Melhorias!$C$1:$C$1906,Resumo!G$1)</f>
        <v>0</v>
      </c>
      <c r="H272" s="2">
        <f>COUNTIFS(Melhorias!$B$1:$B$1906,Resumo!$A272,Melhorias!$C$1:$C$1906,Resumo!H$1)</f>
        <v>0</v>
      </c>
      <c r="I272" s="2">
        <f>COUNTIFS(Melhorias!$B$1:$B$1906,Resumo!$A272,Melhorias!$C$1:$C$1906,Resumo!I$1)</f>
        <v>0</v>
      </c>
      <c r="J272" s="2">
        <f t="shared" si="5"/>
        <v>1040</v>
      </c>
    </row>
    <row r="273" spans="1:10" x14ac:dyDescent="0.2">
      <c r="A273" s="2" t="s">
        <v>245</v>
      </c>
      <c r="B273" s="2">
        <f>COUNTIFS(Melhorias!$B$1:$B$1906,Resumo!$A273,Melhorias!$C$1:$C$1906,Resumo!B$1)</f>
        <v>0</v>
      </c>
      <c r="C273" s="2">
        <f>COUNTIFS(Melhorias!$B$1:$B$1906,Resumo!$A273,Melhorias!$C$1:$C$1906,Resumo!C$1)</f>
        <v>0</v>
      </c>
      <c r="D273" s="2">
        <f>SUMIFS(Melhorias!$D$1:$D$1906,Melhorias!$B$1:$B$1906,Resumo!$A273,Melhorias!$C$1:$C$1906,Resumo!D$1)</f>
        <v>0</v>
      </c>
      <c r="E273" s="2">
        <f>COUNTIFS(Melhorias!$B$1:$B$1906,Resumo!$A273,Melhorias!$C$1:$C$1906,Resumo!E$1)</f>
        <v>0</v>
      </c>
      <c r="F273" s="10">
        <f>COUNTIFS(Melhorias!$B$1:$B$1906,Resumo!$A273,Melhorias!$C$1:$C$1906,Resumo!F$1)</f>
        <v>2</v>
      </c>
      <c r="G273" s="2">
        <f>COUNTIFS(Melhorias!$B$1:$B$1906,Resumo!$A273,Melhorias!$C$1:$C$1906,Resumo!G$1)</f>
        <v>2</v>
      </c>
      <c r="H273" s="2">
        <f>COUNTIFS(Melhorias!$B$1:$B$1906,Resumo!$A273,Melhorias!$C$1:$C$1906,Resumo!H$1)</f>
        <v>0</v>
      </c>
      <c r="I273" s="2">
        <f>COUNTIFS(Melhorias!$B$1:$B$1906,Resumo!$A273,Melhorias!$C$1:$C$1906,Resumo!I$1)</f>
        <v>0</v>
      </c>
      <c r="J273" s="2">
        <f t="shared" si="5"/>
        <v>4160</v>
      </c>
    </row>
    <row r="274" spans="1:10" x14ac:dyDescent="0.2">
      <c r="A274" s="2" t="s">
        <v>249</v>
      </c>
      <c r="B274" s="2">
        <f>COUNTIFS(Melhorias!$B$1:$B$1906,Resumo!$A274,Melhorias!$C$1:$C$1906,Resumo!B$1)</f>
        <v>0</v>
      </c>
      <c r="C274" s="2">
        <f>COUNTIFS(Melhorias!$B$1:$B$1906,Resumo!$A274,Melhorias!$C$1:$C$1906,Resumo!C$1)</f>
        <v>0</v>
      </c>
      <c r="D274" s="2">
        <f>SUMIFS(Melhorias!$D$1:$D$1906,Melhorias!$B$1:$B$1906,Resumo!$A274,Melhorias!$C$1:$C$1906,Resumo!D$1)</f>
        <v>0</v>
      </c>
      <c r="E274" s="2">
        <f>COUNTIFS(Melhorias!$B$1:$B$1906,Resumo!$A274,Melhorias!$C$1:$C$1906,Resumo!E$1)</f>
        <v>0</v>
      </c>
      <c r="F274" s="2">
        <f>COUNTIFS(Melhorias!$B$1:$B$1906,Resumo!$A274,Melhorias!$C$1:$C$1906,Resumo!F$1)</f>
        <v>0</v>
      </c>
      <c r="G274" s="2">
        <f>COUNTIFS(Melhorias!$B$1:$B$1906,Resumo!$A274,Melhorias!$C$1:$C$1906,Resumo!G$1)</f>
        <v>0</v>
      </c>
      <c r="H274" s="2">
        <f>COUNTIFS(Melhorias!$B$1:$B$1906,Resumo!$A274,Melhorias!$C$1:$C$1906,Resumo!H$1)</f>
        <v>0</v>
      </c>
      <c r="I274" s="2">
        <f>COUNTIFS(Melhorias!$B$1:$B$1906,Resumo!$A274,Melhorias!$C$1:$C$1906,Resumo!I$1)</f>
        <v>0</v>
      </c>
      <c r="J274" s="2">
        <f t="shared" si="5"/>
        <v>0</v>
      </c>
    </row>
    <row r="275" spans="1:10" x14ac:dyDescent="0.2">
      <c r="A275" s="2" t="s">
        <v>246</v>
      </c>
      <c r="B275" s="2">
        <f>COUNTIFS(Melhorias!$B$1:$B$1906,Resumo!$A275,Melhorias!$C$1:$C$1906,Resumo!B$1)</f>
        <v>0</v>
      </c>
      <c r="C275" s="2">
        <f>COUNTIFS(Melhorias!$B$1:$B$1906,Resumo!$A275,Melhorias!$C$1:$C$1906,Resumo!C$1)</f>
        <v>0</v>
      </c>
      <c r="D275" s="2">
        <f>SUMIFS(Melhorias!$D$1:$D$1906,Melhorias!$B$1:$B$1906,Resumo!$A275,Melhorias!$C$1:$C$1906,Resumo!D$1)</f>
        <v>0</v>
      </c>
      <c r="E275" s="2">
        <f>COUNTIFS(Melhorias!$B$1:$B$1906,Resumo!$A275,Melhorias!$C$1:$C$1906,Resumo!E$1)</f>
        <v>0</v>
      </c>
      <c r="F275" s="2">
        <f>COUNTIFS(Melhorias!$B$1:$B$1906,Resumo!$A275,Melhorias!$C$1:$C$1906,Resumo!F$1)</f>
        <v>0</v>
      </c>
      <c r="G275" s="2">
        <f>COUNTIFS(Melhorias!$B$1:$B$1906,Resumo!$A275,Melhorias!$C$1:$C$1906,Resumo!G$1)</f>
        <v>0</v>
      </c>
      <c r="H275" s="2">
        <f>COUNTIFS(Melhorias!$B$1:$B$1906,Resumo!$A275,Melhorias!$C$1:$C$1906,Resumo!H$1)</f>
        <v>0</v>
      </c>
      <c r="I275" s="2">
        <f>COUNTIFS(Melhorias!$B$1:$B$1906,Resumo!$A275,Melhorias!$C$1:$C$1906,Resumo!I$1)</f>
        <v>0</v>
      </c>
      <c r="J275" s="2">
        <f t="shared" si="5"/>
        <v>0</v>
      </c>
    </row>
    <row r="276" spans="1:10" x14ac:dyDescent="0.2">
      <c r="A276" s="2" t="s">
        <v>247</v>
      </c>
      <c r="B276" s="2">
        <f>COUNTIFS(Melhorias!$B$1:$B$1906,Resumo!$A276,Melhorias!$C$1:$C$1906,Resumo!B$1)</f>
        <v>0</v>
      </c>
      <c r="C276" s="2">
        <f>COUNTIFS(Melhorias!$B$1:$B$1906,Resumo!$A276,Melhorias!$C$1:$C$1906,Resumo!C$1)</f>
        <v>0</v>
      </c>
      <c r="D276" s="2">
        <f>SUMIFS(Melhorias!$D$1:$D$1906,Melhorias!$B$1:$B$1906,Resumo!$A276,Melhorias!$C$1:$C$1906,Resumo!D$1)</f>
        <v>0</v>
      </c>
      <c r="E276" s="2">
        <f>COUNTIFS(Melhorias!$B$1:$B$1906,Resumo!$A276,Melhorias!$C$1:$C$1906,Resumo!E$1)</f>
        <v>0</v>
      </c>
      <c r="F276" s="2">
        <f>COUNTIFS(Melhorias!$B$1:$B$1906,Resumo!$A276,Melhorias!$C$1:$C$1906,Resumo!F$1)</f>
        <v>0</v>
      </c>
      <c r="G276" s="2">
        <f>COUNTIFS(Melhorias!$B$1:$B$1906,Resumo!$A276,Melhorias!$C$1:$C$1906,Resumo!G$1)</f>
        <v>0</v>
      </c>
      <c r="H276" s="2">
        <f>COUNTIFS(Melhorias!$B$1:$B$1906,Resumo!$A276,Melhorias!$C$1:$C$1906,Resumo!H$1)</f>
        <v>0</v>
      </c>
      <c r="I276" s="2">
        <f>COUNTIFS(Melhorias!$B$1:$B$1906,Resumo!$A276,Melhorias!$C$1:$C$1906,Resumo!I$1)</f>
        <v>0</v>
      </c>
      <c r="J276" s="2">
        <f t="shared" si="5"/>
        <v>0</v>
      </c>
    </row>
    <row r="277" spans="1:10" x14ac:dyDescent="0.2">
      <c r="A277" s="2" t="s">
        <v>248</v>
      </c>
      <c r="B277" s="2">
        <f>COUNTIFS(Melhorias!$B$1:$B$1906,Resumo!$A277,Melhorias!$C$1:$C$1906,Resumo!B$1)</f>
        <v>0</v>
      </c>
      <c r="C277" s="2">
        <f>COUNTIFS(Melhorias!$B$1:$B$1906,Resumo!$A277,Melhorias!$C$1:$C$1906,Resumo!C$1)</f>
        <v>0</v>
      </c>
      <c r="D277" s="2">
        <f>SUMIFS(Melhorias!$D$1:$D$1906,Melhorias!$B$1:$B$1906,Resumo!$A277,Melhorias!$C$1:$C$1906,Resumo!D$1)</f>
        <v>0</v>
      </c>
      <c r="E277" s="2">
        <f>COUNTIFS(Melhorias!$B$1:$B$1906,Resumo!$A277,Melhorias!$C$1:$C$1906,Resumo!E$1)</f>
        <v>0</v>
      </c>
      <c r="F277" s="2">
        <f>COUNTIFS(Melhorias!$B$1:$B$1906,Resumo!$A277,Melhorias!$C$1:$C$1906,Resumo!F$1)</f>
        <v>1</v>
      </c>
      <c r="G277" s="2">
        <f>COUNTIFS(Melhorias!$B$1:$B$1906,Resumo!$A277,Melhorias!$C$1:$C$1906,Resumo!G$1)</f>
        <v>0</v>
      </c>
      <c r="H277" s="2">
        <f>COUNTIFS(Melhorias!$B$1:$B$1906,Resumo!$A277,Melhorias!$C$1:$C$1906,Resumo!H$1)</f>
        <v>0</v>
      </c>
      <c r="I277" s="2">
        <f>COUNTIFS(Melhorias!$B$1:$B$1906,Resumo!$A277,Melhorias!$C$1:$C$1906,Resumo!I$1)</f>
        <v>0</v>
      </c>
      <c r="J277" s="2">
        <f t="shared" si="5"/>
        <v>1040</v>
      </c>
    </row>
    <row r="278" spans="1:10" x14ac:dyDescent="0.2">
      <c r="A278" s="2" t="s">
        <v>255</v>
      </c>
      <c r="B278" s="2">
        <f>COUNTIFS(Melhorias!$B$1:$B$1906,Resumo!$A278,Melhorias!$C$1:$C$1906,Resumo!B$1)</f>
        <v>0</v>
      </c>
      <c r="C278" s="2">
        <f>COUNTIFS(Melhorias!$B$1:$B$1906,Resumo!$A278,Melhorias!$C$1:$C$1906,Resumo!C$1)</f>
        <v>0</v>
      </c>
      <c r="D278" s="2">
        <f>SUMIFS(Melhorias!$D$1:$D$1906,Melhorias!$B$1:$B$1906,Resumo!$A278,Melhorias!$C$1:$C$1906,Resumo!D$1)</f>
        <v>0</v>
      </c>
      <c r="E278" s="2">
        <f>COUNTIFS(Melhorias!$B$1:$B$1906,Resumo!$A278,Melhorias!$C$1:$C$1906,Resumo!E$1)</f>
        <v>0</v>
      </c>
      <c r="F278" s="2">
        <f>COUNTIFS(Melhorias!$B$1:$B$1906,Resumo!$A278,Melhorias!$C$1:$C$1906,Resumo!F$1)</f>
        <v>1</v>
      </c>
      <c r="G278" s="2">
        <f>COUNTIFS(Melhorias!$B$1:$B$1906,Resumo!$A278,Melhorias!$C$1:$C$1906,Resumo!G$1)</f>
        <v>0</v>
      </c>
      <c r="H278" s="2">
        <f>COUNTIFS(Melhorias!$B$1:$B$1906,Resumo!$A278,Melhorias!$C$1:$C$1906,Resumo!H$1)</f>
        <v>0</v>
      </c>
      <c r="I278" s="2">
        <f>COUNTIFS(Melhorias!$B$1:$B$1906,Resumo!$A278,Melhorias!$C$1:$C$1906,Resumo!I$1)</f>
        <v>0</v>
      </c>
      <c r="J278" s="2">
        <f t="shared" si="5"/>
        <v>1040</v>
      </c>
    </row>
    <row r="279" spans="1:10" x14ac:dyDescent="0.2">
      <c r="A279" s="2" t="s">
        <v>256</v>
      </c>
      <c r="B279" s="2">
        <f>COUNTIFS(Melhorias!$B$1:$B$1906,Resumo!$A279,Melhorias!$C$1:$C$1906,Resumo!B$1)</f>
        <v>0</v>
      </c>
      <c r="C279" s="2">
        <f>COUNTIFS(Melhorias!$B$1:$B$1906,Resumo!$A279,Melhorias!$C$1:$C$1906,Resumo!C$1)</f>
        <v>0</v>
      </c>
      <c r="D279" s="2">
        <f>SUMIFS(Melhorias!$D$1:$D$1906,Melhorias!$B$1:$B$1906,Resumo!$A279,Melhorias!$C$1:$C$1906,Resumo!D$1)</f>
        <v>0</v>
      </c>
      <c r="E279" s="2">
        <f>COUNTIFS(Melhorias!$B$1:$B$1906,Resumo!$A279,Melhorias!$C$1:$C$1906,Resumo!E$1)</f>
        <v>0</v>
      </c>
      <c r="F279" s="2">
        <f>COUNTIFS(Melhorias!$B$1:$B$1906,Resumo!$A279,Melhorias!$C$1:$C$1906,Resumo!F$1)</f>
        <v>1</v>
      </c>
      <c r="G279" s="2">
        <f>COUNTIFS(Melhorias!$B$1:$B$1906,Resumo!$A279,Melhorias!$C$1:$C$1906,Resumo!G$1)</f>
        <v>0</v>
      </c>
      <c r="H279" s="2">
        <f>COUNTIFS(Melhorias!$B$1:$B$1906,Resumo!$A279,Melhorias!$C$1:$C$1906,Resumo!H$1)</f>
        <v>0</v>
      </c>
      <c r="I279" s="2">
        <f>COUNTIFS(Melhorias!$B$1:$B$1906,Resumo!$A279,Melhorias!$C$1:$C$1906,Resumo!I$1)</f>
        <v>0</v>
      </c>
      <c r="J279" s="2">
        <f t="shared" si="5"/>
        <v>1040</v>
      </c>
    </row>
    <row r="280" spans="1:10" x14ac:dyDescent="0.2">
      <c r="A280" s="2" t="s">
        <v>251</v>
      </c>
      <c r="B280" s="2">
        <f>COUNTIFS(Melhorias!$B$1:$B$1906,Resumo!$A280,Melhorias!$C$1:$C$1906,Resumo!B$1)</f>
        <v>0</v>
      </c>
      <c r="C280" s="2">
        <f>COUNTIFS(Melhorias!$B$1:$B$1906,Resumo!$A280,Melhorias!$C$1:$C$1906,Resumo!C$1)</f>
        <v>0</v>
      </c>
      <c r="D280" s="2">
        <f>SUMIFS(Melhorias!$D$1:$D$1906,Melhorias!$B$1:$B$1906,Resumo!$A280,Melhorias!$C$1:$C$1906,Resumo!D$1)</f>
        <v>0</v>
      </c>
      <c r="E280" s="2">
        <f>COUNTIFS(Melhorias!$B$1:$B$1906,Resumo!$A280,Melhorias!$C$1:$C$1906,Resumo!E$1)</f>
        <v>1</v>
      </c>
      <c r="F280" s="2">
        <f>COUNTIFS(Melhorias!$B$1:$B$1906,Resumo!$A280,Melhorias!$C$1:$C$1906,Resumo!F$1)</f>
        <v>0</v>
      </c>
      <c r="G280" s="2">
        <f>COUNTIFS(Melhorias!$B$1:$B$1906,Resumo!$A280,Melhorias!$C$1:$C$1906,Resumo!G$1)</f>
        <v>0</v>
      </c>
      <c r="H280" s="2">
        <f>COUNTIFS(Melhorias!$B$1:$B$1906,Resumo!$A280,Melhorias!$C$1:$C$1906,Resumo!H$1)</f>
        <v>0</v>
      </c>
      <c r="I280" s="2">
        <f>COUNTIFS(Melhorias!$B$1:$B$1906,Resumo!$A280,Melhorias!$C$1:$C$1906,Resumo!I$1)</f>
        <v>0</v>
      </c>
      <c r="J280" s="2">
        <f t="shared" si="5"/>
        <v>0</v>
      </c>
    </row>
    <row r="281" spans="1:10" x14ac:dyDescent="0.2">
      <c r="A281" s="2" t="s">
        <v>327</v>
      </c>
      <c r="B281" s="2">
        <f>COUNTIFS(Melhorias!$B$1:$B$1906,Resumo!$A281,Melhorias!$C$1:$C$1906,Resumo!B$1)</f>
        <v>0</v>
      </c>
      <c r="C281" s="2">
        <f>COUNTIFS(Melhorias!$B$1:$B$1906,Resumo!$A281,Melhorias!$C$1:$C$1906,Resumo!C$1)</f>
        <v>1</v>
      </c>
      <c r="D281" s="2">
        <f>SUMIFS(Melhorias!$D$1:$D$1906,Melhorias!$B$1:$B$1906,Resumo!$A281,Melhorias!$C$1:$C$1906,Resumo!D$1)</f>
        <v>1.7</v>
      </c>
      <c r="E281" s="2">
        <f>COUNTIFS(Melhorias!$B$1:$B$1906,Resumo!$A281,Melhorias!$C$1:$C$1906,Resumo!E$1)</f>
        <v>2</v>
      </c>
      <c r="F281" s="2">
        <f>COUNTIFS(Melhorias!$B$1:$B$1906,Resumo!$A281,Melhorias!$C$1:$C$1906,Resumo!F$1)</f>
        <v>2</v>
      </c>
      <c r="G281" s="2">
        <f>COUNTIFS(Melhorias!$B$1:$B$1906,Resumo!$A281,Melhorias!$C$1:$C$1906,Resumo!G$1)</f>
        <v>0</v>
      </c>
      <c r="H281" s="2">
        <f>COUNTIFS(Melhorias!$B$1:$B$1906,Resumo!$A281,Melhorias!$C$1:$C$1906,Resumo!H$1)</f>
        <v>0</v>
      </c>
      <c r="I281" s="2">
        <f>COUNTIFS(Melhorias!$B$1:$B$1906,Resumo!$A281,Melhorias!$C$1:$C$1906,Resumo!I$1)</f>
        <v>0</v>
      </c>
      <c r="J281" s="2">
        <f t="shared" si="5"/>
        <v>2205</v>
      </c>
    </row>
    <row r="282" spans="1:10" x14ac:dyDescent="0.2">
      <c r="A282" s="2" t="s">
        <v>252</v>
      </c>
      <c r="B282" s="2">
        <f>COUNTIFS(Melhorias!$B$1:$B$1906,Resumo!$A282,Melhorias!$C$1:$C$1906,Resumo!B$1)</f>
        <v>0</v>
      </c>
      <c r="C282" s="2">
        <f>COUNTIFS(Melhorias!$B$1:$B$1906,Resumo!$A282,Melhorias!$C$1:$C$1906,Resumo!C$1)</f>
        <v>0</v>
      </c>
      <c r="D282" s="2">
        <f>SUMIFS(Melhorias!$D$1:$D$1906,Melhorias!$B$1:$B$1906,Resumo!$A282,Melhorias!$C$1:$C$1906,Resumo!D$1)</f>
        <v>0</v>
      </c>
      <c r="E282" s="2">
        <f>COUNTIFS(Melhorias!$B$1:$B$1906,Resumo!$A282,Melhorias!$C$1:$C$1906,Resumo!E$1)</f>
        <v>0</v>
      </c>
      <c r="F282" s="2">
        <f>COUNTIFS(Melhorias!$B$1:$B$1906,Resumo!$A282,Melhorias!$C$1:$C$1906,Resumo!F$1)</f>
        <v>0</v>
      </c>
      <c r="G282" s="2">
        <f>COUNTIFS(Melhorias!$B$1:$B$1906,Resumo!$A282,Melhorias!$C$1:$C$1906,Resumo!G$1)</f>
        <v>0</v>
      </c>
      <c r="H282" s="2">
        <f>COUNTIFS(Melhorias!$B$1:$B$1906,Resumo!$A282,Melhorias!$C$1:$C$1906,Resumo!H$1)</f>
        <v>0</v>
      </c>
      <c r="I282" s="2">
        <f>COUNTIFS(Melhorias!$B$1:$B$1906,Resumo!$A282,Melhorias!$C$1:$C$1906,Resumo!I$1)</f>
        <v>0</v>
      </c>
      <c r="J282" s="2">
        <f t="shared" si="5"/>
        <v>0</v>
      </c>
    </row>
    <row r="283" spans="1:10" x14ac:dyDescent="0.2">
      <c r="A283" s="2" t="s">
        <v>328</v>
      </c>
      <c r="B283" s="2">
        <f>COUNTIFS(Melhorias!$B$1:$B$1906,Resumo!$A283,Melhorias!$C$1:$C$1906,Resumo!B$1)</f>
        <v>0</v>
      </c>
      <c r="C283" s="2">
        <f>COUNTIFS(Melhorias!$B$1:$B$1906,Resumo!$A283,Melhorias!$C$1:$C$1906,Resumo!C$1)</f>
        <v>0</v>
      </c>
      <c r="D283" s="2">
        <f>SUMIFS(Melhorias!$D$1:$D$1906,Melhorias!$B$1:$B$1906,Resumo!$A283,Melhorias!$C$1:$C$1906,Resumo!D$1)</f>
        <v>0</v>
      </c>
      <c r="E283" s="2">
        <f>COUNTIFS(Melhorias!$B$1:$B$1906,Resumo!$A283,Melhorias!$C$1:$C$1906,Resumo!E$1)</f>
        <v>0</v>
      </c>
      <c r="F283" s="2">
        <f>COUNTIFS(Melhorias!$B$1:$B$1906,Resumo!$A283,Melhorias!$C$1:$C$1906,Resumo!F$1)</f>
        <v>1</v>
      </c>
      <c r="G283" s="2">
        <f>COUNTIFS(Melhorias!$B$1:$B$1906,Resumo!$A283,Melhorias!$C$1:$C$1906,Resumo!G$1)</f>
        <v>0</v>
      </c>
      <c r="H283" s="2">
        <f>COUNTIFS(Melhorias!$B$1:$B$1906,Resumo!$A283,Melhorias!$C$1:$C$1906,Resumo!H$1)</f>
        <v>0</v>
      </c>
      <c r="I283" s="2">
        <f>COUNTIFS(Melhorias!$B$1:$B$1906,Resumo!$A283,Melhorias!$C$1:$C$1906,Resumo!I$1)</f>
        <v>0</v>
      </c>
      <c r="J283" s="2">
        <f t="shared" si="5"/>
        <v>1040</v>
      </c>
    </row>
    <row r="284" spans="1:10" x14ac:dyDescent="0.2">
      <c r="A284" s="2" t="s">
        <v>250</v>
      </c>
      <c r="B284" s="2">
        <f>COUNTIFS(Melhorias!$B$1:$B$1906,Resumo!$A284,Melhorias!$C$1:$C$1906,Resumo!B$1)</f>
        <v>0</v>
      </c>
      <c r="C284" s="2">
        <f>COUNTIFS(Melhorias!$B$1:$B$1906,Resumo!$A284,Melhorias!$C$1:$C$1906,Resumo!C$1)</f>
        <v>0</v>
      </c>
      <c r="D284" s="2">
        <f>SUMIFS(Melhorias!$D$1:$D$1906,Melhorias!$B$1:$B$1906,Resumo!$A284,Melhorias!$C$1:$C$1906,Resumo!D$1)</f>
        <v>0</v>
      </c>
      <c r="E284" s="2">
        <f>COUNTIFS(Melhorias!$B$1:$B$1906,Resumo!$A284,Melhorias!$C$1:$C$1906,Resumo!E$1)</f>
        <v>1</v>
      </c>
      <c r="F284" s="2">
        <f>COUNTIFS(Melhorias!$B$1:$B$1906,Resumo!$A284,Melhorias!$C$1:$C$1906,Resumo!F$1)</f>
        <v>2</v>
      </c>
      <c r="G284" s="2">
        <f>COUNTIFS(Melhorias!$B$1:$B$1906,Resumo!$A284,Melhorias!$C$1:$C$1906,Resumo!G$1)</f>
        <v>0</v>
      </c>
      <c r="H284" s="2">
        <f>COUNTIFS(Melhorias!$B$1:$B$1906,Resumo!$A284,Melhorias!$C$1:$C$1906,Resumo!H$1)</f>
        <v>0</v>
      </c>
      <c r="I284" s="2">
        <f>COUNTIFS(Melhorias!$B$1:$B$1906,Resumo!$A284,Melhorias!$C$1:$C$1906,Resumo!I$1)</f>
        <v>0</v>
      </c>
      <c r="J284" s="2">
        <f t="shared" si="5"/>
        <v>2080</v>
      </c>
    </row>
    <row r="285" spans="1:10" x14ac:dyDescent="0.2">
      <c r="A285" s="2" t="s">
        <v>254</v>
      </c>
      <c r="B285" s="2">
        <f>COUNTIFS(Melhorias!$B$1:$B$1906,Resumo!$A285,Melhorias!$C$1:$C$1906,Resumo!B$1)</f>
        <v>0</v>
      </c>
      <c r="C285" s="2">
        <f>COUNTIFS(Melhorias!$B$1:$B$1906,Resumo!$A285,Melhorias!$C$1:$C$1906,Resumo!C$1)</f>
        <v>1</v>
      </c>
      <c r="D285" s="2">
        <f>SUMIFS(Melhorias!$D$1:$D$1906,Melhorias!$B$1:$B$1906,Resumo!$A285,Melhorias!$C$1:$C$1906,Resumo!D$1)</f>
        <v>2.5999999999999996</v>
      </c>
      <c r="E285" s="2">
        <f>COUNTIFS(Melhorias!$B$1:$B$1906,Resumo!$A285,Melhorias!$C$1:$C$1906,Resumo!E$1)</f>
        <v>0</v>
      </c>
      <c r="F285" s="2">
        <f>COUNTIFS(Melhorias!$B$1:$B$1906,Resumo!$A285,Melhorias!$C$1:$C$1906,Resumo!F$1)</f>
        <v>1</v>
      </c>
      <c r="G285" s="2">
        <f>COUNTIFS(Melhorias!$B$1:$B$1906,Resumo!$A285,Melhorias!$C$1:$C$1906,Resumo!G$1)</f>
        <v>0</v>
      </c>
      <c r="H285" s="2">
        <f>COUNTIFS(Melhorias!$B$1:$B$1906,Resumo!$A285,Melhorias!$C$1:$C$1906,Resumo!H$1)</f>
        <v>0</v>
      </c>
      <c r="I285" s="2">
        <f>COUNTIFS(Melhorias!$B$1:$B$1906,Resumo!$A285,Melhorias!$C$1:$C$1906,Resumo!I$1)</f>
        <v>0</v>
      </c>
      <c r="J285" s="2">
        <f t="shared" si="5"/>
        <v>1165</v>
      </c>
    </row>
    <row r="286" spans="1:10" x14ac:dyDescent="0.2">
      <c r="A286" s="2" t="s">
        <v>253</v>
      </c>
      <c r="B286" s="2">
        <f>COUNTIFS(Melhorias!$B$1:$B$1906,Resumo!$A286,Melhorias!$C$1:$C$1906,Resumo!B$1)</f>
        <v>0</v>
      </c>
      <c r="C286" s="2">
        <f>COUNTIFS(Melhorias!$B$1:$B$1906,Resumo!$A286,Melhorias!$C$1:$C$1906,Resumo!C$1)</f>
        <v>1</v>
      </c>
      <c r="D286" s="2">
        <f>SUMIFS(Melhorias!$D$1:$D$1906,Melhorias!$B$1:$B$1906,Resumo!$A286,Melhorias!$C$1:$C$1906,Resumo!D$1)</f>
        <v>0</v>
      </c>
      <c r="E286" s="2">
        <f>COUNTIFS(Melhorias!$B$1:$B$1906,Resumo!$A286,Melhorias!$C$1:$C$1906,Resumo!E$1)</f>
        <v>0</v>
      </c>
      <c r="F286" s="2">
        <f>COUNTIFS(Melhorias!$B$1:$B$1906,Resumo!$A286,Melhorias!$C$1:$C$1906,Resumo!F$1)</f>
        <v>1</v>
      </c>
      <c r="G286" s="2">
        <f>COUNTIFS(Melhorias!$B$1:$B$1906,Resumo!$A286,Melhorias!$C$1:$C$1906,Resumo!G$1)</f>
        <v>0</v>
      </c>
      <c r="H286" s="2">
        <f>COUNTIFS(Melhorias!$B$1:$B$1906,Resumo!$A286,Melhorias!$C$1:$C$1906,Resumo!H$1)</f>
        <v>0</v>
      </c>
      <c r="I286" s="2">
        <f>COUNTIFS(Melhorias!$B$1:$B$1906,Resumo!$A286,Melhorias!$C$1:$C$1906,Resumo!I$1)</f>
        <v>0</v>
      </c>
      <c r="J286" s="2">
        <f t="shared" si="5"/>
        <v>1165</v>
      </c>
    </row>
    <row r="287" spans="1:10" x14ac:dyDescent="0.2">
      <c r="A287" s="2" t="s">
        <v>329</v>
      </c>
      <c r="B287" s="2">
        <f>COUNTIFS(Melhorias!$B$1:$B$1906,Resumo!$A287,Melhorias!$C$1:$C$1906,Resumo!B$1)</f>
        <v>0</v>
      </c>
      <c r="C287" s="2">
        <f>COUNTIFS(Melhorias!$B$1:$B$1906,Resumo!$A287,Melhorias!$C$1:$C$1906,Resumo!C$1)</f>
        <v>0</v>
      </c>
      <c r="D287" s="2">
        <f>SUMIFS(Melhorias!$D$1:$D$1906,Melhorias!$B$1:$B$1906,Resumo!$A287,Melhorias!$C$1:$C$1906,Resumo!D$1)</f>
        <v>0</v>
      </c>
      <c r="E287" s="2">
        <f>COUNTIFS(Melhorias!$B$1:$B$1906,Resumo!$A287,Melhorias!$C$1:$C$1906,Resumo!E$1)</f>
        <v>0</v>
      </c>
      <c r="F287" s="2">
        <f>COUNTIFS(Melhorias!$B$1:$B$1906,Resumo!$A287,Melhorias!$C$1:$C$1906,Resumo!F$1)</f>
        <v>1</v>
      </c>
      <c r="G287" s="2">
        <f>COUNTIFS(Melhorias!$B$1:$B$1906,Resumo!$A287,Melhorias!$C$1:$C$1906,Resumo!G$1)</f>
        <v>0</v>
      </c>
      <c r="H287" s="2">
        <f>COUNTIFS(Melhorias!$B$1:$B$1906,Resumo!$A287,Melhorias!$C$1:$C$1906,Resumo!H$1)</f>
        <v>0</v>
      </c>
      <c r="I287" s="2">
        <f>COUNTIFS(Melhorias!$B$1:$B$1906,Resumo!$A287,Melhorias!$C$1:$C$1906,Resumo!I$1)</f>
        <v>0</v>
      </c>
      <c r="J287" s="2">
        <f t="shared" si="5"/>
        <v>1040</v>
      </c>
    </row>
    <row r="288" spans="1:10" x14ac:dyDescent="0.2">
      <c r="A288" s="2" t="s">
        <v>243</v>
      </c>
      <c r="B288" s="2">
        <f>COUNTIFS(Melhorias!$B$1:$B$1906,Resumo!$A288,Melhorias!$C$1:$C$1906,Resumo!B$1)</f>
        <v>0</v>
      </c>
      <c r="C288" s="2">
        <f>COUNTIFS(Melhorias!$B$1:$B$1906,Resumo!$A288,Melhorias!$C$1:$C$1906,Resumo!C$1)</f>
        <v>0</v>
      </c>
      <c r="D288" s="2">
        <f>SUMIFS(Melhorias!$D$1:$D$1906,Melhorias!$B$1:$B$1906,Resumo!$A288,Melhorias!$C$1:$C$1906,Resumo!D$1)</f>
        <v>0</v>
      </c>
      <c r="E288" s="2">
        <f>COUNTIFS(Melhorias!$B$1:$B$1906,Resumo!$A288,Melhorias!$C$1:$C$1906,Resumo!E$1)</f>
        <v>0</v>
      </c>
      <c r="F288" s="2">
        <f>COUNTIFS(Melhorias!$B$1:$B$1906,Resumo!$A288,Melhorias!$C$1:$C$1906,Resumo!F$1)</f>
        <v>1</v>
      </c>
      <c r="G288" s="2">
        <f>COUNTIFS(Melhorias!$B$1:$B$1906,Resumo!$A288,Melhorias!$C$1:$C$1906,Resumo!G$1)</f>
        <v>0</v>
      </c>
      <c r="H288" s="2">
        <f>COUNTIFS(Melhorias!$B$1:$B$1906,Resumo!$A288,Melhorias!$C$1:$C$1906,Resumo!H$1)</f>
        <v>0</v>
      </c>
      <c r="I288" s="2">
        <f>COUNTIFS(Melhorias!$B$1:$B$1906,Resumo!$A288,Melhorias!$C$1:$C$1906,Resumo!I$1)</f>
        <v>0</v>
      </c>
      <c r="J288" s="2">
        <f t="shared" si="5"/>
        <v>1040</v>
      </c>
    </row>
    <row r="289" spans="1:10" x14ac:dyDescent="0.2">
      <c r="A289" s="2" t="s">
        <v>242</v>
      </c>
      <c r="B289" s="2">
        <f>COUNTIFS(Melhorias!$B$1:$B$1906,Resumo!$A289,Melhorias!$C$1:$C$1906,Resumo!B$1)</f>
        <v>0</v>
      </c>
      <c r="C289" s="2">
        <f>COUNTIFS(Melhorias!$B$1:$B$1906,Resumo!$A289,Melhorias!$C$1:$C$1906,Resumo!C$1)</f>
        <v>0</v>
      </c>
      <c r="D289" s="2">
        <f>SUMIFS(Melhorias!$D$1:$D$1906,Melhorias!$B$1:$B$1906,Resumo!$A289,Melhorias!$C$1:$C$1906,Resumo!D$1)</f>
        <v>0</v>
      </c>
      <c r="E289" s="2">
        <f>COUNTIFS(Melhorias!$B$1:$B$1906,Resumo!$A289,Melhorias!$C$1:$C$1906,Resumo!E$1)</f>
        <v>0</v>
      </c>
      <c r="F289" s="2">
        <f>COUNTIFS(Melhorias!$B$1:$B$1906,Resumo!$A289,Melhorias!$C$1:$C$1906,Resumo!F$1)</f>
        <v>2</v>
      </c>
      <c r="G289" s="2">
        <f>COUNTIFS(Melhorias!$B$1:$B$1906,Resumo!$A289,Melhorias!$C$1:$C$1906,Resumo!G$1)</f>
        <v>0</v>
      </c>
      <c r="H289" s="2">
        <f>COUNTIFS(Melhorias!$B$1:$B$1906,Resumo!$A289,Melhorias!$C$1:$C$1906,Resumo!H$1)</f>
        <v>0</v>
      </c>
      <c r="I289" s="2">
        <f>COUNTIFS(Melhorias!$B$1:$B$1906,Resumo!$A289,Melhorias!$C$1:$C$1906,Resumo!I$1)</f>
        <v>0</v>
      </c>
      <c r="J289" s="2">
        <f t="shared" si="5"/>
        <v>2080</v>
      </c>
    </row>
    <row r="290" spans="1:10" x14ac:dyDescent="0.2">
      <c r="A290" s="2" t="s">
        <v>330</v>
      </c>
      <c r="B290" s="2">
        <f>COUNTIFS(Melhorias!$B$1:$B$1906,Resumo!$A290,Melhorias!$C$1:$C$1906,Resumo!B$1)</f>
        <v>0</v>
      </c>
      <c r="C290" s="2">
        <f>COUNTIFS(Melhorias!$B$1:$B$1906,Resumo!$A290,Melhorias!$C$1:$C$1906,Resumo!C$1)</f>
        <v>0</v>
      </c>
      <c r="D290" s="2">
        <f>SUMIFS(Melhorias!$D$1:$D$1906,Melhorias!$B$1:$B$1906,Resumo!$A290,Melhorias!$C$1:$C$1906,Resumo!D$1)</f>
        <v>0</v>
      </c>
      <c r="E290" s="2">
        <f>COUNTIFS(Melhorias!$B$1:$B$1906,Resumo!$A290,Melhorias!$C$1:$C$1906,Resumo!E$1)</f>
        <v>0</v>
      </c>
      <c r="F290" s="2">
        <f>COUNTIFS(Melhorias!$B$1:$B$1906,Resumo!$A290,Melhorias!$C$1:$C$1906,Resumo!F$1)</f>
        <v>0</v>
      </c>
      <c r="G290" s="2">
        <f>COUNTIFS(Melhorias!$B$1:$B$1906,Resumo!$A290,Melhorias!$C$1:$C$1906,Resumo!G$1)</f>
        <v>0</v>
      </c>
      <c r="H290" s="2">
        <f>COUNTIFS(Melhorias!$B$1:$B$1906,Resumo!$A290,Melhorias!$C$1:$C$1906,Resumo!H$1)</f>
        <v>0</v>
      </c>
      <c r="I290" s="2">
        <f>COUNTIFS(Melhorias!$B$1:$B$1906,Resumo!$A290,Melhorias!$C$1:$C$1906,Resumo!I$1)</f>
        <v>0</v>
      </c>
      <c r="J290" s="2">
        <f t="shared" si="5"/>
        <v>0</v>
      </c>
    </row>
    <row r="291" spans="1:10" x14ac:dyDescent="0.2">
      <c r="A291" s="2" t="s">
        <v>241</v>
      </c>
      <c r="B291" s="2">
        <f>COUNTIFS(Melhorias!$B$1:$B$1906,Resumo!$A291,Melhorias!$C$1:$C$1906,Resumo!B$1)</f>
        <v>0</v>
      </c>
      <c r="C291" s="2">
        <f>COUNTIFS(Melhorias!$B$1:$B$1906,Resumo!$A291,Melhorias!$C$1:$C$1906,Resumo!C$1)</f>
        <v>1</v>
      </c>
      <c r="D291" s="2">
        <f>SUMIFS(Melhorias!$D$1:$D$1906,Melhorias!$B$1:$B$1906,Resumo!$A291,Melhorias!$C$1:$C$1906,Resumo!D$1)</f>
        <v>0</v>
      </c>
      <c r="E291" s="2">
        <f>COUNTIFS(Melhorias!$B$1:$B$1906,Resumo!$A291,Melhorias!$C$1:$C$1906,Resumo!E$1)</f>
        <v>1</v>
      </c>
      <c r="F291" s="2">
        <f>COUNTIFS(Melhorias!$B$1:$B$1906,Resumo!$A291,Melhorias!$C$1:$C$1906,Resumo!F$1)</f>
        <v>1</v>
      </c>
      <c r="G291" s="2">
        <f>COUNTIFS(Melhorias!$B$1:$B$1906,Resumo!$A291,Melhorias!$C$1:$C$1906,Resumo!G$1)</f>
        <v>0</v>
      </c>
      <c r="H291" s="2">
        <f>COUNTIFS(Melhorias!$B$1:$B$1906,Resumo!$A291,Melhorias!$C$1:$C$1906,Resumo!H$1)</f>
        <v>0</v>
      </c>
      <c r="I291" s="2">
        <f>COUNTIFS(Melhorias!$B$1:$B$1906,Resumo!$A291,Melhorias!$C$1:$C$1906,Resumo!I$1)</f>
        <v>0</v>
      </c>
      <c r="J291" s="2">
        <f t="shared" si="5"/>
        <v>1165</v>
      </c>
    </row>
    <row r="292" spans="1:10" x14ac:dyDescent="0.2">
      <c r="A292" s="2" t="s">
        <v>240</v>
      </c>
      <c r="B292" s="2">
        <f>COUNTIFS(Melhorias!$B$1:$B$1906,Resumo!$A292,Melhorias!$C$1:$C$1906,Resumo!B$1)</f>
        <v>0</v>
      </c>
      <c r="C292" s="2">
        <f>COUNTIFS(Melhorias!$B$1:$B$1906,Resumo!$A292,Melhorias!$C$1:$C$1906,Resumo!C$1)</f>
        <v>0</v>
      </c>
      <c r="D292" s="2">
        <f>SUMIFS(Melhorias!$D$1:$D$1906,Melhorias!$B$1:$B$1906,Resumo!$A292,Melhorias!$C$1:$C$1906,Resumo!D$1)</f>
        <v>0</v>
      </c>
      <c r="E292" s="2">
        <f>COUNTIFS(Melhorias!$B$1:$B$1906,Resumo!$A292,Melhorias!$C$1:$C$1906,Resumo!E$1)</f>
        <v>0</v>
      </c>
      <c r="F292" s="2">
        <f>COUNTIFS(Melhorias!$B$1:$B$1906,Resumo!$A292,Melhorias!$C$1:$C$1906,Resumo!F$1)</f>
        <v>1</v>
      </c>
      <c r="G292" s="2">
        <f>COUNTIFS(Melhorias!$B$1:$B$1906,Resumo!$A292,Melhorias!$C$1:$C$1906,Resumo!G$1)</f>
        <v>0</v>
      </c>
      <c r="H292" s="2">
        <f>COUNTIFS(Melhorias!$B$1:$B$1906,Resumo!$A292,Melhorias!$C$1:$C$1906,Resumo!H$1)</f>
        <v>0</v>
      </c>
      <c r="I292" s="2">
        <f>COUNTIFS(Melhorias!$B$1:$B$1906,Resumo!$A292,Melhorias!$C$1:$C$1906,Resumo!I$1)</f>
        <v>0</v>
      </c>
      <c r="J292" s="2">
        <f t="shared" si="5"/>
        <v>1040</v>
      </c>
    </row>
    <row r="293" spans="1:10" x14ac:dyDescent="0.2">
      <c r="A293" s="2" t="s">
        <v>232</v>
      </c>
      <c r="B293" s="2">
        <f>COUNTIFS(Melhorias!$B$1:$B$1906,Resumo!$A293,Melhorias!$C$1:$C$1906,Resumo!B$1)</f>
        <v>0</v>
      </c>
      <c r="C293" s="2">
        <f>COUNTIFS(Melhorias!$B$1:$B$1906,Resumo!$A293,Melhorias!$C$1:$C$1906,Resumo!C$1)</f>
        <v>0</v>
      </c>
      <c r="D293" s="2">
        <f>SUMIFS(Melhorias!$D$1:$D$1906,Melhorias!$B$1:$B$1906,Resumo!$A293,Melhorias!$C$1:$C$1906,Resumo!D$1)</f>
        <v>0</v>
      </c>
      <c r="E293" s="2">
        <f>COUNTIFS(Melhorias!$B$1:$B$1906,Resumo!$A293,Melhorias!$C$1:$C$1906,Resumo!E$1)</f>
        <v>0</v>
      </c>
      <c r="F293" s="2">
        <f>COUNTIFS(Melhorias!$B$1:$B$1906,Resumo!$A293,Melhorias!$C$1:$C$1906,Resumo!F$1)</f>
        <v>1</v>
      </c>
      <c r="G293" s="2">
        <f>COUNTIFS(Melhorias!$B$1:$B$1906,Resumo!$A293,Melhorias!$C$1:$C$1906,Resumo!G$1)</f>
        <v>0</v>
      </c>
      <c r="H293" s="2">
        <f>COUNTIFS(Melhorias!$B$1:$B$1906,Resumo!$A293,Melhorias!$C$1:$C$1906,Resumo!H$1)</f>
        <v>0</v>
      </c>
      <c r="I293" s="2">
        <f>COUNTIFS(Melhorias!$B$1:$B$1906,Resumo!$A293,Melhorias!$C$1:$C$1906,Resumo!I$1)</f>
        <v>0</v>
      </c>
      <c r="J293" s="2">
        <f t="shared" si="5"/>
        <v>1040</v>
      </c>
    </row>
    <row r="294" spans="1:10" x14ac:dyDescent="0.2">
      <c r="A294" s="2" t="s">
        <v>331</v>
      </c>
      <c r="B294" s="2">
        <f>COUNTIFS(Melhorias!$B$1:$B$1906,Resumo!$A294,Melhorias!$C$1:$C$1906,Resumo!B$1)</f>
        <v>0</v>
      </c>
      <c r="C294" s="2">
        <f>COUNTIFS(Melhorias!$B$1:$B$1906,Resumo!$A294,Melhorias!$C$1:$C$1906,Resumo!C$1)</f>
        <v>0</v>
      </c>
      <c r="D294" s="2">
        <f>SUMIFS(Melhorias!$D$1:$D$1906,Melhorias!$B$1:$B$1906,Resumo!$A294,Melhorias!$C$1:$C$1906,Resumo!D$1)</f>
        <v>0</v>
      </c>
      <c r="E294" s="2">
        <f>COUNTIFS(Melhorias!$B$1:$B$1906,Resumo!$A294,Melhorias!$C$1:$C$1906,Resumo!E$1)</f>
        <v>0</v>
      </c>
      <c r="F294" s="2">
        <f>COUNTIFS(Melhorias!$B$1:$B$1906,Resumo!$A294,Melhorias!$C$1:$C$1906,Resumo!F$1)</f>
        <v>0</v>
      </c>
      <c r="G294" s="2">
        <f>COUNTIFS(Melhorias!$B$1:$B$1906,Resumo!$A294,Melhorias!$C$1:$C$1906,Resumo!G$1)</f>
        <v>0</v>
      </c>
      <c r="H294" s="2">
        <f>COUNTIFS(Melhorias!$B$1:$B$1906,Resumo!$A294,Melhorias!$C$1:$C$1906,Resumo!H$1)</f>
        <v>0</v>
      </c>
      <c r="I294" s="2">
        <f>COUNTIFS(Melhorias!$B$1:$B$1906,Resumo!$A294,Melhorias!$C$1:$C$1906,Resumo!I$1)</f>
        <v>0</v>
      </c>
      <c r="J294" s="2">
        <f t="shared" si="5"/>
        <v>0</v>
      </c>
    </row>
    <row r="295" spans="1:10" x14ac:dyDescent="0.2">
      <c r="A295" s="2" t="s">
        <v>332</v>
      </c>
      <c r="B295" s="2">
        <f>COUNTIFS(Melhorias!$B$1:$B$1906,Resumo!$A295,Melhorias!$C$1:$C$1906,Resumo!B$1)</f>
        <v>0</v>
      </c>
      <c r="C295" s="2">
        <f>COUNTIFS(Melhorias!$B$1:$B$1906,Resumo!$A295,Melhorias!$C$1:$C$1906,Resumo!C$1)</f>
        <v>0</v>
      </c>
      <c r="D295" s="2">
        <f>SUMIFS(Melhorias!$D$1:$D$1906,Melhorias!$B$1:$B$1906,Resumo!$A295,Melhorias!$C$1:$C$1906,Resumo!D$1)</f>
        <v>0</v>
      </c>
      <c r="E295" s="2">
        <f>COUNTIFS(Melhorias!$B$1:$B$1906,Resumo!$A295,Melhorias!$C$1:$C$1906,Resumo!E$1)</f>
        <v>0</v>
      </c>
      <c r="F295" s="2">
        <f>COUNTIFS(Melhorias!$B$1:$B$1906,Resumo!$A295,Melhorias!$C$1:$C$1906,Resumo!F$1)</f>
        <v>1</v>
      </c>
      <c r="G295" s="2">
        <f>COUNTIFS(Melhorias!$B$1:$B$1906,Resumo!$A295,Melhorias!$C$1:$C$1906,Resumo!G$1)</f>
        <v>0</v>
      </c>
      <c r="H295" s="2">
        <f>COUNTIFS(Melhorias!$B$1:$B$1906,Resumo!$A295,Melhorias!$C$1:$C$1906,Resumo!H$1)</f>
        <v>0</v>
      </c>
      <c r="I295" s="2">
        <f>COUNTIFS(Melhorias!$B$1:$B$1906,Resumo!$A295,Melhorias!$C$1:$C$1906,Resumo!I$1)</f>
        <v>0</v>
      </c>
      <c r="J295" s="2">
        <f t="shared" si="5"/>
        <v>1040</v>
      </c>
    </row>
    <row r="296" spans="1:10" x14ac:dyDescent="0.2">
      <c r="A296" s="2" t="s">
        <v>231</v>
      </c>
      <c r="B296" s="2">
        <f>COUNTIFS(Melhorias!$B$1:$B$1906,Resumo!$A296,Melhorias!$C$1:$C$1906,Resumo!B$1)</f>
        <v>0</v>
      </c>
      <c r="C296" s="2">
        <f>COUNTIFS(Melhorias!$B$1:$B$1906,Resumo!$A296,Melhorias!$C$1:$C$1906,Resumo!C$1)</f>
        <v>0</v>
      </c>
      <c r="D296" s="2">
        <f>SUMIFS(Melhorias!$D$1:$D$1906,Melhorias!$B$1:$B$1906,Resumo!$A296,Melhorias!$C$1:$C$1906,Resumo!D$1)</f>
        <v>0</v>
      </c>
      <c r="E296" s="2">
        <f>COUNTIFS(Melhorias!$B$1:$B$1906,Resumo!$A296,Melhorias!$C$1:$C$1906,Resumo!E$1)</f>
        <v>0</v>
      </c>
      <c r="F296" s="2">
        <f>COUNTIFS(Melhorias!$B$1:$B$1906,Resumo!$A296,Melhorias!$C$1:$C$1906,Resumo!F$1)</f>
        <v>1</v>
      </c>
      <c r="G296" s="2">
        <f>COUNTIFS(Melhorias!$B$1:$B$1906,Resumo!$A296,Melhorias!$C$1:$C$1906,Resumo!G$1)</f>
        <v>0</v>
      </c>
      <c r="H296" s="2">
        <f>COUNTIFS(Melhorias!$B$1:$B$1906,Resumo!$A296,Melhorias!$C$1:$C$1906,Resumo!H$1)</f>
        <v>0</v>
      </c>
      <c r="I296" s="2">
        <f>COUNTIFS(Melhorias!$B$1:$B$1906,Resumo!$A296,Melhorias!$C$1:$C$1906,Resumo!I$1)</f>
        <v>0</v>
      </c>
      <c r="J296" s="2">
        <f t="shared" si="5"/>
        <v>1040</v>
      </c>
    </row>
    <row r="297" spans="1:10" x14ac:dyDescent="0.2">
      <c r="A297" s="2" t="s">
        <v>333</v>
      </c>
      <c r="B297" s="2">
        <f>COUNTIFS(Melhorias!$B$1:$B$1906,Resumo!$A297,Melhorias!$C$1:$C$1906,Resumo!B$1)</f>
        <v>0</v>
      </c>
      <c r="C297" s="2">
        <f>COUNTIFS(Melhorias!$B$1:$B$1906,Resumo!$A297,Melhorias!$C$1:$C$1906,Resumo!C$1)</f>
        <v>0</v>
      </c>
      <c r="D297" s="2">
        <f>SUMIFS(Melhorias!$D$1:$D$1906,Melhorias!$B$1:$B$1906,Resumo!$A297,Melhorias!$C$1:$C$1906,Resumo!D$1)</f>
        <v>0</v>
      </c>
      <c r="E297" s="2">
        <f>COUNTIFS(Melhorias!$B$1:$B$1906,Resumo!$A297,Melhorias!$C$1:$C$1906,Resumo!E$1)</f>
        <v>0</v>
      </c>
      <c r="F297" s="2">
        <f>COUNTIFS(Melhorias!$B$1:$B$1906,Resumo!$A297,Melhorias!$C$1:$C$1906,Resumo!F$1)</f>
        <v>0</v>
      </c>
      <c r="G297" s="2">
        <f>COUNTIFS(Melhorias!$B$1:$B$1906,Resumo!$A297,Melhorias!$C$1:$C$1906,Resumo!G$1)</f>
        <v>0</v>
      </c>
      <c r="H297" s="2">
        <f>COUNTIFS(Melhorias!$B$1:$B$1906,Resumo!$A297,Melhorias!$C$1:$C$1906,Resumo!H$1)</f>
        <v>0</v>
      </c>
      <c r="I297" s="2">
        <f>COUNTIFS(Melhorias!$B$1:$B$1906,Resumo!$A297,Melhorias!$C$1:$C$1906,Resumo!I$1)</f>
        <v>0</v>
      </c>
      <c r="J297" s="2">
        <f t="shared" si="5"/>
        <v>0</v>
      </c>
    </row>
    <row r="298" spans="1:10" x14ac:dyDescent="0.2">
      <c r="A298" s="2" t="s">
        <v>230</v>
      </c>
      <c r="B298" s="2">
        <f>COUNTIFS(Melhorias!$B$1:$B$1906,Resumo!$A298,Melhorias!$C$1:$C$1906,Resumo!B$1)</f>
        <v>0</v>
      </c>
      <c r="C298" s="2">
        <f>COUNTIFS(Melhorias!$B$1:$B$1906,Resumo!$A298,Melhorias!$C$1:$C$1906,Resumo!C$1)</f>
        <v>0</v>
      </c>
      <c r="D298" s="2">
        <f>SUMIFS(Melhorias!$D$1:$D$1906,Melhorias!$B$1:$B$1906,Resumo!$A298,Melhorias!$C$1:$C$1906,Resumo!D$1)</f>
        <v>0.6</v>
      </c>
      <c r="E298" s="2">
        <f>COUNTIFS(Melhorias!$B$1:$B$1906,Resumo!$A298,Melhorias!$C$1:$C$1906,Resumo!E$1)</f>
        <v>0</v>
      </c>
      <c r="F298" s="2">
        <f>COUNTIFS(Melhorias!$B$1:$B$1906,Resumo!$A298,Melhorias!$C$1:$C$1906,Resumo!F$1)</f>
        <v>2</v>
      </c>
      <c r="G298" s="2">
        <f>COUNTIFS(Melhorias!$B$1:$B$1906,Resumo!$A298,Melhorias!$C$1:$C$1906,Resumo!G$1)</f>
        <v>0</v>
      </c>
      <c r="H298" s="2">
        <f>COUNTIFS(Melhorias!$B$1:$B$1906,Resumo!$A298,Melhorias!$C$1:$C$1906,Resumo!H$1)</f>
        <v>0</v>
      </c>
      <c r="I298" s="2">
        <f>COUNTIFS(Melhorias!$B$1:$B$1906,Resumo!$A298,Melhorias!$C$1:$C$1906,Resumo!I$1)</f>
        <v>0</v>
      </c>
      <c r="J298" s="2">
        <f t="shared" si="5"/>
        <v>2080</v>
      </c>
    </row>
    <row r="299" spans="1:10" x14ac:dyDescent="0.2">
      <c r="A299" s="2" t="s">
        <v>239</v>
      </c>
      <c r="B299" s="2">
        <f>COUNTIFS(Melhorias!$B$1:$B$1906,Resumo!$A299,Melhorias!$C$1:$C$1906,Resumo!B$1)</f>
        <v>0</v>
      </c>
      <c r="C299" s="2">
        <f>COUNTIFS(Melhorias!$B$1:$B$1906,Resumo!$A299,Melhorias!$C$1:$C$1906,Resumo!C$1)</f>
        <v>0</v>
      </c>
      <c r="D299" s="2">
        <f>SUMIFS(Melhorias!$D$1:$D$1906,Melhorias!$B$1:$B$1906,Resumo!$A299,Melhorias!$C$1:$C$1906,Resumo!D$1)</f>
        <v>1.1000000000000001</v>
      </c>
      <c r="E299" s="2">
        <f>COUNTIFS(Melhorias!$B$1:$B$1906,Resumo!$A299,Melhorias!$C$1:$C$1906,Resumo!E$1)</f>
        <v>0</v>
      </c>
      <c r="F299" s="2">
        <f>COUNTIFS(Melhorias!$B$1:$B$1906,Resumo!$A299,Melhorias!$C$1:$C$1906,Resumo!F$1)</f>
        <v>1</v>
      </c>
      <c r="G299" s="2">
        <f>COUNTIFS(Melhorias!$B$1:$B$1906,Resumo!$A299,Melhorias!$C$1:$C$1906,Resumo!G$1)</f>
        <v>0</v>
      </c>
      <c r="H299" s="2">
        <f>COUNTIFS(Melhorias!$B$1:$B$1906,Resumo!$A299,Melhorias!$C$1:$C$1906,Resumo!H$1)</f>
        <v>0</v>
      </c>
      <c r="I299" s="2">
        <f>COUNTIFS(Melhorias!$B$1:$B$1906,Resumo!$A299,Melhorias!$C$1:$C$1906,Resumo!I$1)</f>
        <v>0</v>
      </c>
      <c r="J299" s="2">
        <f t="shared" si="5"/>
        <v>1040</v>
      </c>
    </row>
    <row r="300" spans="1:10" x14ac:dyDescent="0.2">
      <c r="A300" s="2" t="s">
        <v>334</v>
      </c>
      <c r="B300" s="2">
        <f>COUNTIFS(Melhorias!$B$1:$B$1906,Resumo!$A300,Melhorias!$C$1:$C$1906,Resumo!B$1)</f>
        <v>0</v>
      </c>
      <c r="C300" s="2">
        <f>COUNTIFS(Melhorias!$B$1:$B$1906,Resumo!$A300,Melhorias!$C$1:$C$1906,Resumo!C$1)</f>
        <v>0</v>
      </c>
      <c r="D300" s="2">
        <f>SUMIFS(Melhorias!$D$1:$D$1906,Melhorias!$B$1:$B$1906,Resumo!$A300,Melhorias!$C$1:$C$1906,Resumo!D$1)</f>
        <v>0</v>
      </c>
      <c r="E300" s="2">
        <f>COUNTIFS(Melhorias!$B$1:$B$1906,Resumo!$A300,Melhorias!$C$1:$C$1906,Resumo!E$1)</f>
        <v>0</v>
      </c>
      <c r="F300" s="2">
        <f>COUNTIFS(Melhorias!$B$1:$B$1906,Resumo!$A300,Melhorias!$C$1:$C$1906,Resumo!F$1)</f>
        <v>1</v>
      </c>
      <c r="G300" s="2">
        <f>COUNTIFS(Melhorias!$B$1:$B$1906,Resumo!$A300,Melhorias!$C$1:$C$1906,Resumo!G$1)</f>
        <v>0</v>
      </c>
      <c r="H300" s="2">
        <f>COUNTIFS(Melhorias!$B$1:$B$1906,Resumo!$A300,Melhorias!$C$1:$C$1906,Resumo!H$1)</f>
        <v>0</v>
      </c>
      <c r="I300" s="2">
        <f>COUNTIFS(Melhorias!$B$1:$B$1906,Resumo!$A300,Melhorias!$C$1:$C$1906,Resumo!I$1)</f>
        <v>0</v>
      </c>
      <c r="J300" s="2">
        <f t="shared" si="5"/>
        <v>1040</v>
      </c>
    </row>
    <row r="301" spans="1:10" x14ac:dyDescent="0.2">
      <c r="A301" s="2" t="s">
        <v>335</v>
      </c>
      <c r="B301" s="2">
        <f>COUNTIFS(Melhorias!$B$1:$B$1906,Resumo!$A301,Melhorias!$C$1:$C$1906,Resumo!B$1)</f>
        <v>0</v>
      </c>
      <c r="C301" s="2">
        <f>COUNTIFS(Melhorias!$B$1:$B$1906,Resumo!$A301,Melhorias!$C$1:$C$1906,Resumo!C$1)</f>
        <v>0</v>
      </c>
      <c r="D301" s="2">
        <f>SUMIFS(Melhorias!$D$1:$D$1906,Melhorias!$B$1:$B$1906,Resumo!$A301,Melhorias!$C$1:$C$1906,Resumo!D$1)</f>
        <v>0</v>
      </c>
      <c r="E301" s="2">
        <f>COUNTIFS(Melhorias!$B$1:$B$1906,Resumo!$A301,Melhorias!$C$1:$C$1906,Resumo!E$1)</f>
        <v>0</v>
      </c>
      <c r="F301" s="2">
        <f>COUNTIFS(Melhorias!$B$1:$B$1906,Resumo!$A301,Melhorias!$C$1:$C$1906,Resumo!F$1)</f>
        <v>0</v>
      </c>
      <c r="G301" s="2">
        <f>COUNTIFS(Melhorias!$B$1:$B$1906,Resumo!$A301,Melhorias!$C$1:$C$1906,Resumo!G$1)</f>
        <v>0</v>
      </c>
      <c r="H301" s="2">
        <f>COUNTIFS(Melhorias!$B$1:$B$1906,Resumo!$A301,Melhorias!$C$1:$C$1906,Resumo!H$1)</f>
        <v>1</v>
      </c>
      <c r="I301" s="2">
        <f>COUNTIFS(Melhorias!$B$1:$B$1906,Resumo!$A301,Melhorias!$C$1:$C$1906,Resumo!I$1)</f>
        <v>0</v>
      </c>
      <c r="J301" s="2">
        <f t="shared" si="5"/>
        <v>1040</v>
      </c>
    </row>
    <row r="302" spans="1:10" x14ac:dyDescent="0.2">
      <c r="A302" s="2" t="s">
        <v>336</v>
      </c>
      <c r="B302" s="2">
        <f>COUNTIFS(Melhorias!$B$1:$B$1906,Resumo!$A302,Melhorias!$C$1:$C$1906,Resumo!B$1)</f>
        <v>0</v>
      </c>
      <c r="C302" s="2">
        <f>COUNTIFS(Melhorias!$B$1:$B$1906,Resumo!$A302,Melhorias!$C$1:$C$1906,Resumo!C$1)</f>
        <v>0</v>
      </c>
      <c r="D302" s="2">
        <f>SUMIFS(Melhorias!$D$1:$D$1906,Melhorias!$B$1:$B$1906,Resumo!$A302,Melhorias!$C$1:$C$1906,Resumo!D$1)</f>
        <v>0</v>
      </c>
      <c r="E302" s="2">
        <f>COUNTIFS(Melhorias!$B$1:$B$1906,Resumo!$A302,Melhorias!$C$1:$C$1906,Resumo!E$1)</f>
        <v>1</v>
      </c>
      <c r="F302" s="2">
        <f>COUNTIFS(Melhorias!$B$1:$B$1906,Resumo!$A302,Melhorias!$C$1:$C$1906,Resumo!F$1)</f>
        <v>0</v>
      </c>
      <c r="G302" s="2">
        <f>COUNTIFS(Melhorias!$B$1:$B$1906,Resumo!$A302,Melhorias!$C$1:$C$1906,Resumo!G$1)</f>
        <v>0</v>
      </c>
      <c r="H302" s="2">
        <f>COUNTIFS(Melhorias!$B$1:$B$1906,Resumo!$A302,Melhorias!$C$1:$C$1906,Resumo!H$1)</f>
        <v>1</v>
      </c>
      <c r="I302" s="2">
        <f>COUNTIFS(Melhorias!$B$1:$B$1906,Resumo!$A302,Melhorias!$C$1:$C$1906,Resumo!I$1)</f>
        <v>0</v>
      </c>
      <c r="J302" s="2">
        <f t="shared" si="5"/>
        <v>1040</v>
      </c>
    </row>
    <row r="303" spans="1:10" x14ac:dyDescent="0.2">
      <c r="A303" s="2" t="s">
        <v>337</v>
      </c>
      <c r="B303" s="2">
        <f>COUNTIFS(Melhorias!$B$1:$B$1906,Resumo!$A303,Melhorias!$C$1:$C$1906,Resumo!B$1)</f>
        <v>0</v>
      </c>
      <c r="C303" s="2">
        <f>COUNTIFS(Melhorias!$B$1:$B$1906,Resumo!$A303,Melhorias!$C$1:$C$1906,Resumo!C$1)</f>
        <v>0</v>
      </c>
      <c r="D303" s="2">
        <f>SUMIFS(Melhorias!$D$1:$D$1906,Melhorias!$B$1:$B$1906,Resumo!$A303,Melhorias!$C$1:$C$1906,Resumo!D$1)</f>
        <v>4</v>
      </c>
      <c r="E303" s="2">
        <f>COUNTIFS(Melhorias!$B$1:$B$1906,Resumo!$A303,Melhorias!$C$1:$C$1906,Resumo!E$1)</f>
        <v>0</v>
      </c>
      <c r="F303" s="2">
        <f>COUNTIFS(Melhorias!$B$1:$B$1906,Resumo!$A303,Melhorias!$C$1:$C$1906,Resumo!F$1)</f>
        <v>0</v>
      </c>
      <c r="G303" s="2">
        <f>COUNTIFS(Melhorias!$B$1:$B$1906,Resumo!$A303,Melhorias!$C$1:$C$1906,Resumo!G$1)</f>
        <v>0</v>
      </c>
      <c r="H303" s="2">
        <f>COUNTIFS(Melhorias!$B$1:$B$1906,Resumo!$A303,Melhorias!$C$1:$C$1906,Resumo!H$1)</f>
        <v>1</v>
      </c>
      <c r="I303" s="2">
        <f>COUNTIFS(Melhorias!$B$1:$B$1906,Resumo!$A303,Melhorias!$C$1:$C$1906,Resumo!I$1)</f>
        <v>0</v>
      </c>
      <c r="J303" s="2">
        <f t="shared" si="5"/>
        <v>1040</v>
      </c>
    </row>
    <row r="304" spans="1:10" x14ac:dyDescent="0.2">
      <c r="A304" s="2" t="s">
        <v>338</v>
      </c>
      <c r="B304" s="2">
        <f>COUNTIFS(Melhorias!$B$1:$B$1906,Resumo!$A304,Melhorias!$C$1:$C$1906,Resumo!B$1)</f>
        <v>0</v>
      </c>
      <c r="C304" s="2">
        <f>COUNTIFS(Melhorias!$B$1:$B$1906,Resumo!$A304,Melhorias!$C$1:$C$1906,Resumo!C$1)</f>
        <v>0</v>
      </c>
      <c r="D304" s="2">
        <f>SUMIFS(Melhorias!$D$1:$D$1906,Melhorias!$B$1:$B$1906,Resumo!$A304,Melhorias!$C$1:$C$1906,Resumo!D$1)</f>
        <v>0</v>
      </c>
      <c r="E304" s="2">
        <f>COUNTIFS(Melhorias!$B$1:$B$1906,Resumo!$A304,Melhorias!$C$1:$C$1906,Resumo!E$1)</f>
        <v>0</v>
      </c>
      <c r="F304" s="2">
        <f>COUNTIFS(Melhorias!$B$1:$B$1906,Resumo!$A304,Melhorias!$C$1:$C$1906,Resumo!F$1)</f>
        <v>0</v>
      </c>
      <c r="G304" s="2">
        <f>COUNTIFS(Melhorias!$B$1:$B$1906,Resumo!$A304,Melhorias!$C$1:$C$1906,Resumo!G$1)</f>
        <v>0</v>
      </c>
      <c r="H304" s="2">
        <f>COUNTIFS(Melhorias!$B$1:$B$1906,Resumo!$A304,Melhorias!$C$1:$C$1906,Resumo!H$1)</f>
        <v>1</v>
      </c>
      <c r="I304" s="2">
        <f>COUNTIFS(Melhorias!$B$1:$B$1906,Resumo!$A304,Melhorias!$C$1:$C$1906,Resumo!I$1)</f>
        <v>0</v>
      </c>
      <c r="J304" s="2">
        <f t="shared" si="5"/>
        <v>1040</v>
      </c>
    </row>
    <row r="305" spans="1:10" x14ac:dyDescent="0.2">
      <c r="A305" s="2" t="s">
        <v>339</v>
      </c>
      <c r="B305" s="2">
        <f>COUNTIFS(Melhorias!$B$1:$B$1906,Resumo!$A305,Melhorias!$C$1:$C$1906,Resumo!B$1)</f>
        <v>0</v>
      </c>
      <c r="C305" s="2">
        <f>COUNTIFS(Melhorias!$B$1:$B$1906,Resumo!$A305,Melhorias!$C$1:$C$1906,Resumo!C$1)</f>
        <v>0</v>
      </c>
      <c r="D305" s="2">
        <f>SUMIFS(Melhorias!$D$1:$D$1906,Melhorias!$B$1:$B$1906,Resumo!$A305,Melhorias!$C$1:$C$1906,Resumo!D$1)</f>
        <v>0</v>
      </c>
      <c r="E305" s="2">
        <f>COUNTIFS(Melhorias!$B$1:$B$1906,Resumo!$A305,Melhorias!$C$1:$C$1906,Resumo!E$1)</f>
        <v>0</v>
      </c>
      <c r="F305" s="2">
        <f>COUNTIFS(Melhorias!$B$1:$B$1906,Resumo!$A305,Melhorias!$C$1:$C$1906,Resumo!F$1)</f>
        <v>1</v>
      </c>
      <c r="G305" s="2">
        <f>COUNTIFS(Melhorias!$B$1:$B$1906,Resumo!$A305,Melhorias!$C$1:$C$1906,Resumo!G$1)</f>
        <v>0</v>
      </c>
      <c r="H305" s="2">
        <f>COUNTIFS(Melhorias!$B$1:$B$1906,Resumo!$A305,Melhorias!$C$1:$C$1906,Resumo!H$1)</f>
        <v>0</v>
      </c>
      <c r="I305" s="2">
        <f>COUNTIFS(Melhorias!$B$1:$B$1906,Resumo!$A305,Melhorias!$C$1:$C$1906,Resumo!I$1)</f>
        <v>0</v>
      </c>
      <c r="J305" s="2">
        <f t="shared" ref="J305:J327" si="6">((F305+G305+H305+B305)*$M$3)+(C305*$M$4)+(I305*$M$5)</f>
        <v>1040</v>
      </c>
    </row>
    <row r="306" spans="1:10" x14ac:dyDescent="0.2">
      <c r="A306" s="2" t="s">
        <v>235</v>
      </c>
      <c r="B306" s="2">
        <f>COUNTIFS(Melhorias!$B$1:$B$1906,Resumo!$A306,Melhorias!$C$1:$C$1906,Resumo!B$1)</f>
        <v>0</v>
      </c>
      <c r="C306" s="2">
        <f>COUNTIFS(Melhorias!$B$1:$B$1906,Resumo!$A306,Melhorias!$C$1:$C$1906,Resumo!C$1)</f>
        <v>0</v>
      </c>
      <c r="D306" s="2">
        <f>SUMIFS(Melhorias!$D$1:$D$1906,Melhorias!$B$1:$B$1906,Resumo!$A306,Melhorias!$C$1:$C$1906,Resumo!D$1)</f>
        <v>0</v>
      </c>
      <c r="E306" s="2">
        <f>COUNTIFS(Melhorias!$B$1:$B$1906,Resumo!$A306,Melhorias!$C$1:$C$1906,Resumo!E$1)</f>
        <v>0</v>
      </c>
      <c r="F306" s="2">
        <f>COUNTIFS(Melhorias!$B$1:$B$1906,Resumo!$A306,Melhorias!$C$1:$C$1906,Resumo!F$1)</f>
        <v>1</v>
      </c>
      <c r="G306" s="2">
        <f>COUNTIFS(Melhorias!$B$1:$B$1906,Resumo!$A306,Melhorias!$C$1:$C$1906,Resumo!G$1)</f>
        <v>0</v>
      </c>
      <c r="H306" s="2">
        <f>COUNTIFS(Melhorias!$B$1:$B$1906,Resumo!$A306,Melhorias!$C$1:$C$1906,Resumo!H$1)</f>
        <v>1</v>
      </c>
      <c r="I306" s="2">
        <f>COUNTIFS(Melhorias!$B$1:$B$1906,Resumo!$A306,Melhorias!$C$1:$C$1906,Resumo!I$1)</f>
        <v>1</v>
      </c>
      <c r="J306" s="2">
        <f t="shared" si="6"/>
        <v>2327</v>
      </c>
    </row>
    <row r="307" spans="1:10" x14ac:dyDescent="0.2">
      <c r="A307" s="2" t="s">
        <v>340</v>
      </c>
      <c r="B307" s="2">
        <f>COUNTIFS(Melhorias!$B$1:$B$1906,Resumo!$A307,Melhorias!$C$1:$C$1906,Resumo!B$1)</f>
        <v>0</v>
      </c>
      <c r="C307" s="2">
        <f>COUNTIFS(Melhorias!$B$1:$B$1906,Resumo!$A307,Melhorias!$C$1:$C$1906,Resumo!C$1)</f>
        <v>0</v>
      </c>
      <c r="D307" s="2">
        <f>SUMIFS(Melhorias!$D$1:$D$1906,Melhorias!$B$1:$B$1906,Resumo!$A307,Melhorias!$C$1:$C$1906,Resumo!D$1)</f>
        <v>0</v>
      </c>
      <c r="E307" s="2">
        <f>COUNTIFS(Melhorias!$B$1:$B$1906,Resumo!$A307,Melhorias!$C$1:$C$1906,Resumo!E$1)</f>
        <v>0</v>
      </c>
      <c r="F307" s="2">
        <f>COUNTIFS(Melhorias!$B$1:$B$1906,Resumo!$A307,Melhorias!$C$1:$C$1906,Resumo!F$1)</f>
        <v>0</v>
      </c>
      <c r="G307" s="2">
        <f>COUNTIFS(Melhorias!$B$1:$B$1906,Resumo!$A307,Melhorias!$C$1:$C$1906,Resumo!G$1)</f>
        <v>0</v>
      </c>
      <c r="H307" s="2">
        <f>COUNTIFS(Melhorias!$B$1:$B$1906,Resumo!$A307,Melhorias!$C$1:$C$1906,Resumo!H$1)</f>
        <v>0</v>
      </c>
      <c r="I307" s="2">
        <f>COUNTIFS(Melhorias!$B$1:$B$1906,Resumo!$A307,Melhorias!$C$1:$C$1906,Resumo!I$1)</f>
        <v>0</v>
      </c>
      <c r="J307" s="2">
        <f t="shared" si="6"/>
        <v>0</v>
      </c>
    </row>
    <row r="308" spans="1:10" x14ac:dyDescent="0.2">
      <c r="A308" s="2" t="s">
        <v>234</v>
      </c>
      <c r="B308" s="2">
        <f>COUNTIFS(Melhorias!$B$1:$B$1906,Resumo!$A308,Melhorias!$C$1:$C$1906,Resumo!B$1)</f>
        <v>0</v>
      </c>
      <c r="C308" s="2">
        <f>COUNTIFS(Melhorias!$B$1:$B$1906,Resumo!$A308,Melhorias!$C$1:$C$1906,Resumo!C$1)</f>
        <v>0</v>
      </c>
      <c r="D308" s="2">
        <f>SUMIFS(Melhorias!$D$1:$D$1906,Melhorias!$B$1:$B$1906,Resumo!$A308,Melhorias!$C$1:$C$1906,Resumo!D$1)</f>
        <v>0</v>
      </c>
      <c r="E308" s="2">
        <f>COUNTIFS(Melhorias!$B$1:$B$1906,Resumo!$A308,Melhorias!$C$1:$C$1906,Resumo!E$1)</f>
        <v>1</v>
      </c>
      <c r="F308" s="2">
        <f>COUNTIFS(Melhorias!$B$1:$B$1906,Resumo!$A308,Melhorias!$C$1:$C$1906,Resumo!F$1)</f>
        <v>0</v>
      </c>
      <c r="G308" s="2">
        <f>COUNTIFS(Melhorias!$B$1:$B$1906,Resumo!$A308,Melhorias!$C$1:$C$1906,Resumo!G$1)</f>
        <v>0</v>
      </c>
      <c r="H308" s="2">
        <f>COUNTIFS(Melhorias!$B$1:$B$1906,Resumo!$A308,Melhorias!$C$1:$C$1906,Resumo!H$1)</f>
        <v>0</v>
      </c>
      <c r="I308" s="2">
        <f>COUNTIFS(Melhorias!$B$1:$B$1906,Resumo!$A308,Melhorias!$C$1:$C$1906,Resumo!I$1)</f>
        <v>0</v>
      </c>
      <c r="J308" s="2">
        <f t="shared" si="6"/>
        <v>0</v>
      </c>
    </row>
    <row r="309" spans="1:10" x14ac:dyDescent="0.2">
      <c r="A309" s="2" t="s">
        <v>233</v>
      </c>
      <c r="B309" s="2">
        <f>COUNTIFS(Melhorias!$B$1:$B$1906,Resumo!$A309,Melhorias!$C$1:$C$1906,Resumo!B$1)</f>
        <v>0</v>
      </c>
      <c r="C309" s="2">
        <f>COUNTIFS(Melhorias!$B$1:$B$1906,Resumo!$A309,Melhorias!$C$1:$C$1906,Resumo!C$1)</f>
        <v>1</v>
      </c>
      <c r="D309" s="2">
        <f>SUMIFS(Melhorias!$D$1:$D$1906,Melhorias!$B$1:$B$1906,Resumo!$A309,Melhorias!$C$1:$C$1906,Resumo!D$1)</f>
        <v>1</v>
      </c>
      <c r="E309" s="2">
        <f>COUNTIFS(Melhorias!$B$1:$B$1906,Resumo!$A309,Melhorias!$C$1:$C$1906,Resumo!E$1)</f>
        <v>0</v>
      </c>
      <c r="F309" s="2">
        <f>COUNTIFS(Melhorias!$B$1:$B$1906,Resumo!$A309,Melhorias!$C$1:$C$1906,Resumo!F$1)</f>
        <v>1</v>
      </c>
      <c r="G309" s="2">
        <f>COUNTIFS(Melhorias!$B$1:$B$1906,Resumo!$A309,Melhorias!$C$1:$C$1906,Resumo!G$1)</f>
        <v>0</v>
      </c>
      <c r="H309" s="2">
        <f>COUNTIFS(Melhorias!$B$1:$B$1906,Resumo!$A309,Melhorias!$C$1:$C$1906,Resumo!H$1)</f>
        <v>0</v>
      </c>
      <c r="I309" s="2">
        <f>COUNTIFS(Melhorias!$B$1:$B$1906,Resumo!$A309,Melhorias!$C$1:$C$1906,Resumo!I$1)</f>
        <v>0</v>
      </c>
      <c r="J309" s="2">
        <f t="shared" si="6"/>
        <v>1165</v>
      </c>
    </row>
    <row r="310" spans="1:10" x14ac:dyDescent="0.2">
      <c r="A310" s="2" t="s">
        <v>236</v>
      </c>
      <c r="B310" s="2">
        <f>COUNTIFS(Melhorias!$B$1:$B$1906,Resumo!$A310,Melhorias!$C$1:$C$1906,Resumo!B$1)</f>
        <v>0</v>
      </c>
      <c r="C310" s="2">
        <f>COUNTIFS(Melhorias!$B$1:$B$1906,Resumo!$A310,Melhorias!$C$1:$C$1906,Resumo!C$1)</f>
        <v>0</v>
      </c>
      <c r="D310" s="2">
        <f>SUMIFS(Melhorias!$D$1:$D$1906,Melhorias!$B$1:$B$1906,Resumo!$A310,Melhorias!$C$1:$C$1906,Resumo!D$1)</f>
        <v>0</v>
      </c>
      <c r="E310" s="2">
        <f>COUNTIFS(Melhorias!$B$1:$B$1906,Resumo!$A310,Melhorias!$C$1:$C$1906,Resumo!E$1)</f>
        <v>0</v>
      </c>
      <c r="F310" s="2">
        <f>COUNTIFS(Melhorias!$B$1:$B$1906,Resumo!$A310,Melhorias!$C$1:$C$1906,Resumo!F$1)</f>
        <v>1</v>
      </c>
      <c r="G310" s="2">
        <f>COUNTIFS(Melhorias!$B$1:$B$1906,Resumo!$A310,Melhorias!$C$1:$C$1906,Resumo!G$1)</f>
        <v>0</v>
      </c>
      <c r="H310" s="2">
        <f>COUNTIFS(Melhorias!$B$1:$B$1906,Resumo!$A310,Melhorias!$C$1:$C$1906,Resumo!H$1)</f>
        <v>0</v>
      </c>
      <c r="I310" s="2">
        <f>COUNTIFS(Melhorias!$B$1:$B$1906,Resumo!$A310,Melhorias!$C$1:$C$1906,Resumo!I$1)</f>
        <v>1</v>
      </c>
      <c r="J310" s="2">
        <f t="shared" si="6"/>
        <v>1287</v>
      </c>
    </row>
    <row r="311" spans="1:10" x14ac:dyDescent="0.2">
      <c r="A311" s="2" t="s">
        <v>237</v>
      </c>
      <c r="B311" s="2">
        <f>COUNTIFS(Melhorias!$B$1:$B$1906,Resumo!$A311,Melhorias!$C$1:$C$1906,Resumo!B$1)</f>
        <v>0</v>
      </c>
      <c r="C311" s="2">
        <f>COUNTIFS(Melhorias!$B$1:$B$1906,Resumo!$A311,Melhorias!$C$1:$C$1906,Resumo!C$1)</f>
        <v>2</v>
      </c>
      <c r="D311" s="2">
        <f>SUMIFS(Melhorias!$D$1:$D$1906,Melhorias!$B$1:$B$1906,Resumo!$A311,Melhorias!$C$1:$C$1906,Resumo!D$1)</f>
        <v>0</v>
      </c>
      <c r="E311" s="2">
        <f>COUNTIFS(Melhorias!$B$1:$B$1906,Resumo!$A311,Melhorias!$C$1:$C$1906,Resumo!E$1)</f>
        <v>0</v>
      </c>
      <c r="F311" s="2">
        <f>COUNTIFS(Melhorias!$B$1:$B$1906,Resumo!$A311,Melhorias!$C$1:$C$1906,Resumo!F$1)</f>
        <v>1</v>
      </c>
      <c r="G311" s="2">
        <f>COUNTIFS(Melhorias!$B$1:$B$1906,Resumo!$A311,Melhorias!$C$1:$C$1906,Resumo!G$1)</f>
        <v>0</v>
      </c>
      <c r="H311" s="2">
        <f>COUNTIFS(Melhorias!$B$1:$B$1906,Resumo!$A311,Melhorias!$C$1:$C$1906,Resumo!H$1)</f>
        <v>0</v>
      </c>
      <c r="I311" s="2">
        <f>COUNTIFS(Melhorias!$B$1:$B$1906,Resumo!$A311,Melhorias!$C$1:$C$1906,Resumo!I$1)</f>
        <v>0</v>
      </c>
      <c r="J311" s="2">
        <f t="shared" si="6"/>
        <v>1290</v>
      </c>
    </row>
    <row r="312" spans="1:10" x14ac:dyDescent="0.2">
      <c r="A312" s="2" t="s">
        <v>238</v>
      </c>
      <c r="B312" s="2">
        <f>COUNTIFS(Melhorias!$B$1:$B$1906,Resumo!$A312,Melhorias!$C$1:$C$1906,Resumo!B$1)</f>
        <v>0</v>
      </c>
      <c r="C312" s="2">
        <f>COUNTIFS(Melhorias!$B$1:$B$1906,Resumo!$A312,Melhorias!$C$1:$C$1906,Resumo!C$1)</f>
        <v>0</v>
      </c>
      <c r="D312" s="2">
        <f>SUMIFS(Melhorias!$D$1:$D$1906,Melhorias!$B$1:$B$1906,Resumo!$A312,Melhorias!$C$1:$C$1906,Resumo!D$1)</f>
        <v>0</v>
      </c>
      <c r="E312" s="2">
        <f>COUNTIFS(Melhorias!$B$1:$B$1906,Resumo!$A312,Melhorias!$C$1:$C$1906,Resumo!E$1)</f>
        <v>0</v>
      </c>
      <c r="F312" s="2">
        <f>COUNTIFS(Melhorias!$B$1:$B$1906,Resumo!$A312,Melhorias!$C$1:$C$1906,Resumo!F$1)</f>
        <v>2</v>
      </c>
      <c r="G312" s="2">
        <f>COUNTIFS(Melhorias!$B$1:$B$1906,Resumo!$A312,Melhorias!$C$1:$C$1906,Resumo!G$1)</f>
        <v>0</v>
      </c>
      <c r="H312" s="2">
        <f>COUNTIFS(Melhorias!$B$1:$B$1906,Resumo!$A312,Melhorias!$C$1:$C$1906,Resumo!H$1)</f>
        <v>0</v>
      </c>
      <c r="I312" s="2">
        <f>COUNTIFS(Melhorias!$B$1:$B$1906,Resumo!$A312,Melhorias!$C$1:$C$1906,Resumo!I$1)</f>
        <v>0</v>
      </c>
      <c r="J312" s="2">
        <f t="shared" si="6"/>
        <v>2080</v>
      </c>
    </row>
    <row r="313" spans="1:10" x14ac:dyDescent="0.2">
      <c r="A313" s="2" t="s">
        <v>257</v>
      </c>
      <c r="B313" s="2">
        <f>COUNTIFS(Melhorias!$B$1:$B$1906,Resumo!$A313,Melhorias!$C$1:$C$1906,Resumo!B$1)</f>
        <v>0</v>
      </c>
      <c r="C313" s="2">
        <f>COUNTIFS(Melhorias!$B$1:$B$1906,Resumo!$A313,Melhorias!$C$1:$C$1906,Resumo!C$1)</f>
        <v>0</v>
      </c>
      <c r="D313" s="2">
        <f>SUMIFS(Melhorias!$D$1:$D$1906,Melhorias!$B$1:$B$1906,Resumo!$A313,Melhorias!$C$1:$C$1906,Resumo!D$1)</f>
        <v>0</v>
      </c>
      <c r="E313" s="2">
        <f>COUNTIFS(Melhorias!$B$1:$B$1906,Resumo!$A313,Melhorias!$C$1:$C$1906,Resumo!E$1)</f>
        <v>1</v>
      </c>
      <c r="F313" s="2">
        <f>COUNTIFS(Melhorias!$B$1:$B$1906,Resumo!$A313,Melhorias!$C$1:$C$1906,Resumo!F$1)</f>
        <v>1</v>
      </c>
      <c r="G313" s="2">
        <f>COUNTIFS(Melhorias!$B$1:$B$1906,Resumo!$A313,Melhorias!$C$1:$C$1906,Resumo!G$1)</f>
        <v>0</v>
      </c>
      <c r="H313" s="2">
        <f>COUNTIFS(Melhorias!$B$1:$B$1906,Resumo!$A313,Melhorias!$C$1:$C$1906,Resumo!H$1)</f>
        <v>0</v>
      </c>
      <c r="I313" s="2">
        <f>COUNTIFS(Melhorias!$B$1:$B$1906,Resumo!$A313,Melhorias!$C$1:$C$1906,Resumo!I$1)</f>
        <v>0</v>
      </c>
      <c r="J313" s="2">
        <f t="shared" si="6"/>
        <v>1040</v>
      </c>
    </row>
    <row r="314" spans="1:10" x14ac:dyDescent="0.2">
      <c r="A314" s="2" t="s">
        <v>341</v>
      </c>
      <c r="B314" s="2">
        <f>COUNTIFS(Melhorias!$B$1:$B$1906,Resumo!$A314,Melhorias!$C$1:$C$1906,Resumo!B$1)</f>
        <v>0</v>
      </c>
      <c r="C314" s="2">
        <f>COUNTIFS(Melhorias!$B$1:$B$1906,Resumo!$A314,Melhorias!$C$1:$C$1906,Resumo!C$1)</f>
        <v>0</v>
      </c>
      <c r="D314" s="2">
        <f>SUMIFS(Melhorias!$D$1:$D$1906,Melhorias!$B$1:$B$1906,Resumo!$A314,Melhorias!$C$1:$C$1906,Resumo!D$1)</f>
        <v>0</v>
      </c>
      <c r="E314" s="2">
        <f>COUNTIFS(Melhorias!$B$1:$B$1906,Resumo!$A314,Melhorias!$C$1:$C$1906,Resumo!E$1)</f>
        <v>0</v>
      </c>
      <c r="F314" s="2">
        <f>COUNTIFS(Melhorias!$B$1:$B$1906,Resumo!$A314,Melhorias!$C$1:$C$1906,Resumo!F$1)</f>
        <v>1</v>
      </c>
      <c r="G314" s="2">
        <f>COUNTIFS(Melhorias!$B$1:$B$1906,Resumo!$A314,Melhorias!$C$1:$C$1906,Resumo!G$1)</f>
        <v>0</v>
      </c>
      <c r="H314" s="2">
        <f>COUNTIFS(Melhorias!$B$1:$B$1906,Resumo!$A314,Melhorias!$C$1:$C$1906,Resumo!H$1)</f>
        <v>0</v>
      </c>
      <c r="I314" s="2">
        <f>COUNTIFS(Melhorias!$B$1:$B$1906,Resumo!$A314,Melhorias!$C$1:$C$1906,Resumo!I$1)</f>
        <v>0</v>
      </c>
      <c r="J314" s="2">
        <f t="shared" si="6"/>
        <v>1040</v>
      </c>
    </row>
    <row r="315" spans="1:10" x14ac:dyDescent="0.2">
      <c r="A315" s="2" t="s">
        <v>258</v>
      </c>
      <c r="B315" s="2">
        <f>COUNTIFS(Melhorias!$B$1:$B$1906,Resumo!$A315,Melhorias!$C$1:$C$1906,Resumo!B$1)</f>
        <v>0</v>
      </c>
      <c r="C315" s="2">
        <f>COUNTIFS(Melhorias!$B$1:$B$1906,Resumo!$A315,Melhorias!$C$1:$C$1906,Resumo!C$1)</f>
        <v>0</v>
      </c>
      <c r="D315" s="2">
        <f>SUMIFS(Melhorias!$D$1:$D$1906,Melhorias!$B$1:$B$1906,Resumo!$A315,Melhorias!$C$1:$C$1906,Resumo!D$1)</f>
        <v>0</v>
      </c>
      <c r="E315" s="2">
        <f>COUNTIFS(Melhorias!$B$1:$B$1906,Resumo!$A315,Melhorias!$C$1:$C$1906,Resumo!E$1)</f>
        <v>3</v>
      </c>
      <c r="F315" s="2">
        <f>COUNTIFS(Melhorias!$B$1:$B$1906,Resumo!$A315,Melhorias!$C$1:$C$1906,Resumo!F$1)</f>
        <v>1</v>
      </c>
      <c r="G315" s="2">
        <f>COUNTIFS(Melhorias!$B$1:$B$1906,Resumo!$A315,Melhorias!$C$1:$C$1906,Resumo!G$1)</f>
        <v>0</v>
      </c>
      <c r="H315" s="2">
        <f>COUNTIFS(Melhorias!$B$1:$B$1906,Resumo!$A315,Melhorias!$C$1:$C$1906,Resumo!H$1)</f>
        <v>0</v>
      </c>
      <c r="I315" s="2">
        <f>COUNTIFS(Melhorias!$B$1:$B$1906,Resumo!$A315,Melhorias!$C$1:$C$1906,Resumo!I$1)</f>
        <v>1</v>
      </c>
      <c r="J315" s="2">
        <f t="shared" si="6"/>
        <v>1287</v>
      </c>
    </row>
    <row r="316" spans="1:10" x14ac:dyDescent="0.2">
      <c r="A316" s="2" t="s">
        <v>342</v>
      </c>
      <c r="B316" s="2">
        <f>COUNTIFS(Melhorias!$B$1:$B$1906,Resumo!$A316,Melhorias!$C$1:$C$1906,Resumo!B$1)</f>
        <v>0</v>
      </c>
      <c r="C316" s="2">
        <f>COUNTIFS(Melhorias!$B$1:$B$1906,Resumo!$A316,Melhorias!$C$1:$C$1906,Resumo!C$1)</f>
        <v>0</v>
      </c>
      <c r="D316" s="2">
        <f>SUMIFS(Melhorias!$D$1:$D$1906,Melhorias!$B$1:$B$1906,Resumo!$A316,Melhorias!$C$1:$C$1906,Resumo!D$1)</f>
        <v>3.25</v>
      </c>
      <c r="E316" s="2">
        <f>COUNTIFS(Melhorias!$B$1:$B$1906,Resumo!$A316,Melhorias!$C$1:$C$1906,Resumo!E$1)</f>
        <v>0</v>
      </c>
      <c r="F316" s="2">
        <f>COUNTIFS(Melhorias!$B$1:$B$1906,Resumo!$A316,Melhorias!$C$1:$C$1906,Resumo!F$1)</f>
        <v>2</v>
      </c>
      <c r="G316" s="2">
        <f>COUNTIFS(Melhorias!$B$1:$B$1906,Resumo!$A316,Melhorias!$C$1:$C$1906,Resumo!G$1)</f>
        <v>0</v>
      </c>
      <c r="H316" s="2">
        <f>COUNTIFS(Melhorias!$B$1:$B$1906,Resumo!$A316,Melhorias!$C$1:$C$1906,Resumo!H$1)</f>
        <v>0</v>
      </c>
      <c r="I316" s="2">
        <f>COUNTIFS(Melhorias!$B$1:$B$1906,Resumo!$A316,Melhorias!$C$1:$C$1906,Resumo!I$1)</f>
        <v>0</v>
      </c>
      <c r="J316" s="2">
        <f t="shared" si="6"/>
        <v>2080</v>
      </c>
    </row>
    <row r="317" spans="1:10" x14ac:dyDescent="0.2">
      <c r="A317" s="2" t="s">
        <v>260</v>
      </c>
      <c r="B317" s="2">
        <f>COUNTIFS(Melhorias!$B$1:$B$1906,Resumo!$A317,Melhorias!$C$1:$C$1906,Resumo!B$1)</f>
        <v>0</v>
      </c>
      <c r="C317" s="2">
        <f>COUNTIFS(Melhorias!$B$1:$B$1906,Resumo!$A317,Melhorias!$C$1:$C$1906,Resumo!C$1)</f>
        <v>0</v>
      </c>
      <c r="D317" s="2">
        <f>SUMIFS(Melhorias!$D$1:$D$1906,Melhorias!$B$1:$B$1906,Resumo!$A317,Melhorias!$C$1:$C$1906,Resumo!D$1)</f>
        <v>0</v>
      </c>
      <c r="E317" s="2">
        <f>COUNTIFS(Melhorias!$B$1:$B$1906,Resumo!$A317,Melhorias!$C$1:$C$1906,Resumo!E$1)</f>
        <v>0</v>
      </c>
      <c r="F317" s="2">
        <f>COUNTIFS(Melhorias!$B$1:$B$1906,Resumo!$A317,Melhorias!$C$1:$C$1906,Resumo!F$1)</f>
        <v>0</v>
      </c>
      <c r="G317" s="2">
        <f>COUNTIFS(Melhorias!$B$1:$B$1906,Resumo!$A317,Melhorias!$C$1:$C$1906,Resumo!G$1)</f>
        <v>0</v>
      </c>
      <c r="H317" s="2">
        <f>COUNTIFS(Melhorias!$B$1:$B$1906,Resumo!$A317,Melhorias!$C$1:$C$1906,Resumo!H$1)</f>
        <v>0</v>
      </c>
      <c r="I317" s="2">
        <f>COUNTIFS(Melhorias!$B$1:$B$1906,Resumo!$A317,Melhorias!$C$1:$C$1906,Resumo!I$1)</f>
        <v>1</v>
      </c>
      <c r="J317" s="2">
        <f t="shared" si="6"/>
        <v>247</v>
      </c>
    </row>
    <row r="318" spans="1:10" x14ac:dyDescent="0.2">
      <c r="A318" s="2" t="s">
        <v>261</v>
      </c>
      <c r="B318" s="2">
        <f>COUNTIFS(Melhorias!$B$1:$B$1906,Resumo!$A318,Melhorias!$C$1:$C$1906,Resumo!B$1)</f>
        <v>0</v>
      </c>
      <c r="C318" s="2">
        <f>COUNTIFS(Melhorias!$B$1:$B$1906,Resumo!$A318,Melhorias!$C$1:$C$1906,Resumo!C$1)</f>
        <v>0</v>
      </c>
      <c r="D318" s="2">
        <f>SUMIFS(Melhorias!$D$1:$D$1906,Melhorias!$B$1:$B$1906,Resumo!$A318,Melhorias!$C$1:$C$1906,Resumo!D$1)</f>
        <v>0</v>
      </c>
      <c r="E318" s="2">
        <f>COUNTIFS(Melhorias!$B$1:$B$1906,Resumo!$A318,Melhorias!$C$1:$C$1906,Resumo!E$1)</f>
        <v>0</v>
      </c>
      <c r="F318" s="2">
        <f>COUNTIFS(Melhorias!$B$1:$B$1906,Resumo!$A318,Melhorias!$C$1:$C$1906,Resumo!F$1)</f>
        <v>1</v>
      </c>
      <c r="G318" s="2">
        <f>COUNTIFS(Melhorias!$B$1:$B$1906,Resumo!$A318,Melhorias!$C$1:$C$1906,Resumo!G$1)</f>
        <v>0</v>
      </c>
      <c r="H318" s="2">
        <f>COUNTIFS(Melhorias!$B$1:$B$1906,Resumo!$A318,Melhorias!$C$1:$C$1906,Resumo!H$1)</f>
        <v>0</v>
      </c>
      <c r="I318" s="2">
        <f>COUNTIFS(Melhorias!$B$1:$B$1906,Resumo!$A318,Melhorias!$C$1:$C$1906,Resumo!I$1)</f>
        <v>0</v>
      </c>
      <c r="J318" s="2">
        <f t="shared" si="6"/>
        <v>1040</v>
      </c>
    </row>
    <row r="319" spans="1:10" x14ac:dyDescent="0.2">
      <c r="A319" s="2" t="s">
        <v>259</v>
      </c>
      <c r="B319" s="2">
        <f>COUNTIFS(Melhorias!$B$1:$B$1906,Resumo!$A319,Melhorias!$C$1:$C$1906,Resumo!B$1)</f>
        <v>0</v>
      </c>
      <c r="C319" s="2">
        <f>COUNTIFS(Melhorias!$B$1:$B$1906,Resumo!$A319,Melhorias!$C$1:$C$1906,Resumo!C$1)</f>
        <v>2</v>
      </c>
      <c r="D319" s="2">
        <f>SUMIFS(Melhorias!$D$1:$D$1906,Melhorias!$B$1:$B$1906,Resumo!$A319,Melhorias!$C$1:$C$1906,Resumo!D$1)</f>
        <v>8.4</v>
      </c>
      <c r="E319" s="2">
        <f>COUNTIFS(Melhorias!$B$1:$B$1906,Resumo!$A319,Melhorias!$C$1:$C$1906,Resumo!E$1)</f>
        <v>0</v>
      </c>
      <c r="F319" s="2">
        <f>COUNTIFS(Melhorias!$B$1:$B$1906,Resumo!$A319,Melhorias!$C$1:$C$1906,Resumo!F$1)</f>
        <v>1</v>
      </c>
      <c r="G319" s="2">
        <f>COUNTIFS(Melhorias!$B$1:$B$1906,Resumo!$A319,Melhorias!$C$1:$C$1906,Resumo!G$1)</f>
        <v>0</v>
      </c>
      <c r="H319" s="2">
        <f>COUNTIFS(Melhorias!$B$1:$B$1906,Resumo!$A319,Melhorias!$C$1:$C$1906,Resumo!H$1)</f>
        <v>0</v>
      </c>
      <c r="I319" s="2">
        <f>COUNTIFS(Melhorias!$B$1:$B$1906,Resumo!$A319,Melhorias!$C$1:$C$1906,Resumo!I$1)</f>
        <v>1</v>
      </c>
      <c r="J319" s="2">
        <f t="shared" si="6"/>
        <v>1537</v>
      </c>
    </row>
    <row r="320" spans="1:10" x14ac:dyDescent="0.2">
      <c r="A320" s="2" t="s">
        <v>262</v>
      </c>
      <c r="B320" s="2">
        <f>COUNTIFS(Melhorias!$B$1:$B$1906,Resumo!$A320,Melhorias!$C$1:$C$1906,Resumo!B$1)</f>
        <v>0</v>
      </c>
      <c r="C320" s="2">
        <f>COUNTIFS(Melhorias!$B$1:$B$1906,Resumo!$A320,Melhorias!$C$1:$C$1906,Resumo!C$1)</f>
        <v>0</v>
      </c>
      <c r="D320" s="2">
        <f>SUMIFS(Melhorias!$D$1:$D$1906,Melhorias!$B$1:$B$1906,Resumo!$A320,Melhorias!$C$1:$C$1906,Resumo!D$1)</f>
        <v>2.2999999999999998</v>
      </c>
      <c r="E320" s="2">
        <f>COUNTIFS(Melhorias!$B$1:$B$1906,Resumo!$A320,Melhorias!$C$1:$C$1906,Resumo!E$1)</f>
        <v>0</v>
      </c>
      <c r="F320" s="2">
        <f>COUNTIFS(Melhorias!$B$1:$B$1906,Resumo!$A320,Melhorias!$C$1:$C$1906,Resumo!F$1)</f>
        <v>2</v>
      </c>
      <c r="G320" s="2">
        <f>COUNTIFS(Melhorias!$B$1:$B$1906,Resumo!$A320,Melhorias!$C$1:$C$1906,Resumo!G$1)</f>
        <v>0</v>
      </c>
      <c r="H320" s="2">
        <f>COUNTIFS(Melhorias!$B$1:$B$1906,Resumo!$A320,Melhorias!$C$1:$C$1906,Resumo!H$1)</f>
        <v>0</v>
      </c>
      <c r="I320" s="2">
        <f>COUNTIFS(Melhorias!$B$1:$B$1906,Resumo!$A320,Melhorias!$C$1:$C$1906,Resumo!I$1)</f>
        <v>0</v>
      </c>
      <c r="J320" s="2">
        <f t="shared" si="6"/>
        <v>2080</v>
      </c>
    </row>
    <row r="321" spans="1:10" x14ac:dyDescent="0.2">
      <c r="A321" s="2" t="s">
        <v>263</v>
      </c>
      <c r="B321" s="2">
        <f>COUNTIFS(Melhorias!$B$1:$B$1906,Resumo!$A321,Melhorias!$C$1:$C$1906,Resumo!B$1)</f>
        <v>0</v>
      </c>
      <c r="C321" s="2">
        <f>COUNTIFS(Melhorias!$B$1:$B$1906,Resumo!$A321,Melhorias!$C$1:$C$1906,Resumo!C$1)</f>
        <v>0</v>
      </c>
      <c r="D321" s="2">
        <f>SUMIFS(Melhorias!$D$1:$D$1906,Melhorias!$B$1:$B$1906,Resumo!$A321,Melhorias!$C$1:$C$1906,Resumo!D$1)</f>
        <v>0</v>
      </c>
      <c r="E321" s="2">
        <f>COUNTIFS(Melhorias!$B$1:$B$1906,Resumo!$A321,Melhorias!$C$1:$C$1906,Resumo!E$1)</f>
        <v>1</v>
      </c>
      <c r="F321" s="2">
        <f>COUNTIFS(Melhorias!$B$1:$B$1906,Resumo!$A321,Melhorias!$C$1:$C$1906,Resumo!F$1)</f>
        <v>0</v>
      </c>
      <c r="G321" s="2">
        <f>COUNTIFS(Melhorias!$B$1:$B$1906,Resumo!$A321,Melhorias!$C$1:$C$1906,Resumo!G$1)</f>
        <v>0</v>
      </c>
      <c r="H321" s="2">
        <f>COUNTIFS(Melhorias!$B$1:$B$1906,Resumo!$A321,Melhorias!$C$1:$C$1906,Resumo!H$1)</f>
        <v>0</v>
      </c>
      <c r="I321" s="2">
        <f>COUNTIFS(Melhorias!$B$1:$B$1906,Resumo!$A321,Melhorias!$C$1:$C$1906,Resumo!I$1)</f>
        <v>0</v>
      </c>
      <c r="J321" s="2">
        <f t="shared" si="6"/>
        <v>0</v>
      </c>
    </row>
    <row r="322" spans="1:10" x14ac:dyDescent="0.2">
      <c r="A322" s="2" t="s">
        <v>264</v>
      </c>
      <c r="B322" s="2">
        <f>COUNTIFS(Melhorias!$B$1:$B$1906,Resumo!$A322,Melhorias!$C$1:$C$1906,Resumo!B$1)</f>
        <v>0</v>
      </c>
      <c r="C322" s="2">
        <f>COUNTIFS(Melhorias!$B$1:$B$1906,Resumo!$A322,Melhorias!$C$1:$C$1906,Resumo!C$1)</f>
        <v>2</v>
      </c>
      <c r="D322" s="2">
        <f>SUMIFS(Melhorias!$D$1:$D$1906,Melhorias!$B$1:$B$1906,Resumo!$A322,Melhorias!$C$1:$C$1906,Resumo!D$1)</f>
        <v>0</v>
      </c>
      <c r="E322" s="2">
        <f>COUNTIFS(Melhorias!$B$1:$B$1906,Resumo!$A322,Melhorias!$C$1:$C$1906,Resumo!E$1)</f>
        <v>0</v>
      </c>
      <c r="F322" s="2">
        <f>COUNTIFS(Melhorias!$B$1:$B$1906,Resumo!$A322,Melhorias!$C$1:$C$1906,Resumo!F$1)</f>
        <v>1</v>
      </c>
      <c r="G322" s="2">
        <f>COUNTIFS(Melhorias!$B$1:$B$1906,Resumo!$A322,Melhorias!$C$1:$C$1906,Resumo!G$1)</f>
        <v>0</v>
      </c>
      <c r="H322" s="2">
        <f>COUNTIFS(Melhorias!$B$1:$B$1906,Resumo!$A322,Melhorias!$C$1:$C$1906,Resumo!H$1)</f>
        <v>0</v>
      </c>
      <c r="I322" s="2">
        <f>COUNTIFS(Melhorias!$B$1:$B$1906,Resumo!$A322,Melhorias!$C$1:$C$1906,Resumo!I$1)</f>
        <v>0</v>
      </c>
      <c r="J322" s="2">
        <f t="shared" si="6"/>
        <v>1290</v>
      </c>
    </row>
    <row r="323" spans="1:10" x14ac:dyDescent="0.2">
      <c r="A323" s="2" t="s">
        <v>265</v>
      </c>
      <c r="B323" s="2">
        <f>COUNTIFS(Melhorias!$B$1:$B$1906,Resumo!$A323,Melhorias!$C$1:$C$1906,Resumo!B$1)</f>
        <v>0</v>
      </c>
      <c r="C323" s="2">
        <f>COUNTIFS(Melhorias!$B$1:$B$1906,Resumo!$A323,Melhorias!$C$1:$C$1906,Resumo!C$1)</f>
        <v>0</v>
      </c>
      <c r="D323" s="2">
        <f>SUMIFS(Melhorias!$D$1:$D$1906,Melhorias!$B$1:$B$1906,Resumo!$A323,Melhorias!$C$1:$C$1906,Resumo!D$1)</f>
        <v>0</v>
      </c>
      <c r="E323" s="2">
        <f>COUNTIFS(Melhorias!$B$1:$B$1906,Resumo!$A323,Melhorias!$C$1:$C$1906,Resumo!E$1)</f>
        <v>1</v>
      </c>
      <c r="F323" s="2">
        <f>COUNTIFS(Melhorias!$B$1:$B$1906,Resumo!$A323,Melhorias!$C$1:$C$1906,Resumo!F$1)</f>
        <v>1</v>
      </c>
      <c r="G323" s="2">
        <f>COUNTIFS(Melhorias!$B$1:$B$1906,Resumo!$A323,Melhorias!$C$1:$C$1906,Resumo!G$1)</f>
        <v>0</v>
      </c>
      <c r="H323" s="2">
        <f>COUNTIFS(Melhorias!$B$1:$B$1906,Resumo!$A323,Melhorias!$C$1:$C$1906,Resumo!H$1)</f>
        <v>0</v>
      </c>
      <c r="I323" s="2">
        <f>COUNTIFS(Melhorias!$B$1:$B$1906,Resumo!$A323,Melhorias!$C$1:$C$1906,Resumo!I$1)</f>
        <v>0</v>
      </c>
      <c r="J323" s="2">
        <f t="shared" si="6"/>
        <v>1040</v>
      </c>
    </row>
    <row r="324" spans="1:10" x14ac:dyDescent="0.2">
      <c r="A324" s="2" t="s">
        <v>266</v>
      </c>
      <c r="B324" s="2">
        <f>COUNTIFS(Melhorias!$B$1:$B$1906,Resumo!$A324,Melhorias!$C$1:$C$1906,Resumo!B$1)</f>
        <v>0</v>
      </c>
      <c r="C324" s="2">
        <f>COUNTIFS(Melhorias!$B$1:$B$1906,Resumo!$A324,Melhorias!$C$1:$C$1906,Resumo!C$1)</f>
        <v>1</v>
      </c>
      <c r="D324" s="2">
        <f>SUMIFS(Melhorias!$D$1:$D$1906,Melhorias!$B$1:$B$1906,Resumo!$A324,Melhorias!$C$1:$C$1906,Resumo!D$1)</f>
        <v>6.2</v>
      </c>
      <c r="E324" s="2">
        <f>COUNTIFS(Melhorias!$B$1:$B$1906,Resumo!$A324,Melhorias!$C$1:$C$1906,Resumo!E$1)</f>
        <v>0</v>
      </c>
      <c r="F324" s="2">
        <f>COUNTIFS(Melhorias!$B$1:$B$1906,Resumo!$A324,Melhorias!$C$1:$C$1906,Resumo!F$1)</f>
        <v>0</v>
      </c>
      <c r="G324" s="2">
        <f>COUNTIFS(Melhorias!$B$1:$B$1906,Resumo!$A324,Melhorias!$C$1:$C$1906,Resumo!G$1)</f>
        <v>1</v>
      </c>
      <c r="H324" s="2">
        <f>COUNTIFS(Melhorias!$B$1:$B$1906,Resumo!$A324,Melhorias!$C$1:$C$1906,Resumo!H$1)</f>
        <v>0</v>
      </c>
      <c r="I324" s="2">
        <f>COUNTIFS(Melhorias!$B$1:$B$1906,Resumo!$A324,Melhorias!$C$1:$C$1906,Resumo!I$1)</f>
        <v>1</v>
      </c>
      <c r="J324" s="2">
        <f t="shared" si="6"/>
        <v>1412</v>
      </c>
    </row>
    <row r="325" spans="1:10" x14ac:dyDescent="0.2">
      <c r="A325" s="2" t="s">
        <v>343</v>
      </c>
      <c r="B325" s="2">
        <f>COUNTIFS(Melhorias!$B$1:$B$1906,Resumo!$A325,Melhorias!$C$1:$C$1906,Resumo!B$1)</f>
        <v>0</v>
      </c>
      <c r="C325" s="2">
        <f>COUNTIFS(Melhorias!$B$1:$B$1906,Resumo!$A325,Melhorias!$C$1:$C$1906,Resumo!C$1)</f>
        <v>3</v>
      </c>
      <c r="D325" s="2">
        <f>SUMIFS(Melhorias!$D$1:$D$1906,Melhorias!$B$1:$B$1906,Resumo!$A325,Melhorias!$C$1:$C$1906,Resumo!D$1)</f>
        <v>0</v>
      </c>
      <c r="E325" s="2">
        <f>COUNTIFS(Melhorias!$B$1:$B$1906,Resumo!$A325,Melhorias!$C$1:$C$1906,Resumo!E$1)</f>
        <v>0</v>
      </c>
      <c r="F325" s="2">
        <f>COUNTIFS(Melhorias!$B$1:$B$1906,Resumo!$A325,Melhorias!$C$1:$C$1906,Resumo!F$1)</f>
        <v>1</v>
      </c>
      <c r="G325" s="2">
        <f>COUNTIFS(Melhorias!$B$1:$B$1906,Resumo!$A325,Melhorias!$C$1:$C$1906,Resumo!G$1)</f>
        <v>0</v>
      </c>
      <c r="H325" s="2">
        <f>COUNTIFS(Melhorias!$B$1:$B$1906,Resumo!$A325,Melhorias!$C$1:$C$1906,Resumo!H$1)</f>
        <v>0</v>
      </c>
      <c r="I325" s="2">
        <f>COUNTIFS(Melhorias!$B$1:$B$1906,Resumo!$A325,Melhorias!$C$1:$C$1906,Resumo!I$1)</f>
        <v>0</v>
      </c>
      <c r="J325" s="2">
        <f t="shared" si="6"/>
        <v>1415</v>
      </c>
    </row>
    <row r="326" spans="1:10" x14ac:dyDescent="0.2">
      <c r="A326" s="2" t="s">
        <v>344</v>
      </c>
      <c r="B326" s="2">
        <f>COUNTIFS(Melhorias!$B$1:$B$1906,Resumo!$A326,Melhorias!$C$1:$C$1906,Resumo!B$1)</f>
        <v>0</v>
      </c>
      <c r="C326" s="2">
        <f>COUNTIFS(Melhorias!$B$1:$B$1906,Resumo!$A326,Melhorias!$C$1:$C$1906,Resumo!C$1)</f>
        <v>3</v>
      </c>
      <c r="D326" s="2">
        <f>SUMIFS(Melhorias!$D$1:$D$1906,Melhorias!$B$1:$B$1906,Resumo!$A326,Melhorias!$C$1:$C$1906,Resumo!D$1)</f>
        <v>0</v>
      </c>
      <c r="E326" s="2">
        <f>COUNTIFS(Melhorias!$B$1:$B$1906,Resumo!$A326,Melhorias!$C$1:$C$1906,Resumo!E$1)</f>
        <v>0</v>
      </c>
      <c r="F326" s="2">
        <f>COUNTIFS(Melhorias!$B$1:$B$1906,Resumo!$A326,Melhorias!$C$1:$C$1906,Resumo!F$1)</f>
        <v>2</v>
      </c>
      <c r="G326" s="2">
        <f>COUNTIFS(Melhorias!$B$1:$B$1906,Resumo!$A326,Melhorias!$C$1:$C$1906,Resumo!G$1)</f>
        <v>0</v>
      </c>
      <c r="H326" s="2">
        <f>COUNTIFS(Melhorias!$B$1:$B$1906,Resumo!$A326,Melhorias!$C$1:$C$1906,Resumo!H$1)</f>
        <v>0</v>
      </c>
      <c r="I326" s="2">
        <f>COUNTIFS(Melhorias!$B$1:$B$1906,Resumo!$A326,Melhorias!$C$1:$C$1906,Resumo!I$1)</f>
        <v>0</v>
      </c>
      <c r="J326" s="2">
        <f t="shared" si="6"/>
        <v>2455</v>
      </c>
    </row>
    <row r="327" spans="1:10" x14ac:dyDescent="0.2">
      <c r="A327" s="2" t="s">
        <v>345</v>
      </c>
      <c r="B327" s="2">
        <f>COUNTIFS(Melhorias!$B$1:$B$1906,Resumo!$A327,Melhorias!$C$1:$C$1906,Resumo!B$1)</f>
        <v>0</v>
      </c>
      <c r="C327" s="2">
        <f>COUNTIFS(Melhorias!$B$1:$B$1906,Resumo!$A327,Melhorias!$C$1:$C$1906,Resumo!C$1)</f>
        <v>0</v>
      </c>
      <c r="D327" s="2">
        <f>SUMIFS(Melhorias!$D$1:$D$1906,Melhorias!$B$1:$B$1906,Resumo!$A327,Melhorias!$C$1:$C$1906,Resumo!D$1)</f>
        <v>2.2000000000000002</v>
      </c>
      <c r="E327" s="2">
        <f>COUNTIFS(Melhorias!$B$1:$B$1906,Resumo!$A327,Melhorias!$C$1:$C$1906,Resumo!E$1)</f>
        <v>0</v>
      </c>
      <c r="F327" s="2">
        <f>COUNTIFS(Melhorias!$B$1:$B$1906,Resumo!$A327,Melhorias!$C$1:$C$1906,Resumo!F$1)</f>
        <v>2</v>
      </c>
      <c r="G327" s="2">
        <f>COUNTIFS(Melhorias!$B$1:$B$1906,Resumo!$A327,Melhorias!$C$1:$C$1906,Resumo!G$1)</f>
        <v>0</v>
      </c>
      <c r="H327" s="2">
        <f>COUNTIFS(Melhorias!$B$1:$B$1906,Resumo!$A327,Melhorias!$C$1:$C$1906,Resumo!H$1)</f>
        <v>0</v>
      </c>
      <c r="I327" s="2">
        <f>COUNTIFS(Melhorias!$B$1:$B$1906,Resumo!$A327,Melhorias!$C$1:$C$1906,Resumo!I$1)</f>
        <v>0</v>
      </c>
      <c r="J327" s="2">
        <f t="shared" si="6"/>
        <v>2080</v>
      </c>
    </row>
    <row r="331" spans="1:10" ht="15" x14ac:dyDescent="0.25">
      <c r="A331"/>
    </row>
    <row r="332" spans="1:10" ht="15" x14ac:dyDescent="0.25">
      <c r="A332"/>
    </row>
    <row r="333" spans="1:10" ht="15" x14ac:dyDescent="0.25">
      <c r="A333"/>
    </row>
    <row r="334" spans="1:10" ht="15" x14ac:dyDescent="0.25">
      <c r="A334"/>
    </row>
    <row r="335" spans="1:10" ht="15" x14ac:dyDescent="0.25">
      <c r="A335"/>
    </row>
    <row r="336" spans="1:10" ht="15" x14ac:dyDescent="0.25">
      <c r="A336"/>
    </row>
  </sheetData>
  <conditionalFormatting sqref="N25:U31">
    <cfRule type="containsText" dxfId="0" priority="1" operator="containsText" text="FALSE">
      <formula>NOT(ISERROR(SEARCH("FALSE",N25)))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Melhorias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2013-04-13T14:13:08Z</dcterms:created>
  <dcterms:modified xsi:type="dcterms:W3CDTF">2013-08-01T20:23:33Z</dcterms:modified>
</cp:coreProperties>
</file>