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-435" windowWidth="20730" windowHeight="11760"/>
  </bookViews>
  <sheets>
    <sheet name="Plan1" sheetId="1" r:id="rId1"/>
    <sheet name="Plan2" sheetId="2" r:id="rId2"/>
    <sheet name="Plan3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6" i="1" l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C15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C13" i="1"/>
</calcChain>
</file>

<file path=xl/sharedStrings.xml><?xml version="1.0" encoding="utf-8"?>
<sst xmlns="http://schemas.openxmlformats.org/spreadsheetml/2006/main" count="106" uniqueCount="19">
  <si>
    <t>Densidade de Passivos Ambientais</t>
  </si>
  <si>
    <t>Densidade de Travessias Urbanas</t>
  </si>
  <si>
    <t>Intensidade de Terraplenagem</t>
  </si>
  <si>
    <t>Densidade de Drenagens</t>
  </si>
  <si>
    <t>Densidade de Ocupações Irregulares</t>
  </si>
  <si>
    <t>Extensão</t>
  </si>
  <si>
    <t>Km PNV</t>
  </si>
  <si>
    <t>Somatório dos Pesos</t>
  </si>
  <si>
    <t>Nivel de Sensibilidade Global</t>
  </si>
  <si>
    <t>Interceptação Unidades de Conservação</t>
  </si>
  <si>
    <t>Interceptação Áreas Prioritárias para Biodiversidade</t>
  </si>
  <si>
    <t>Interceptação de Terras Indígenas</t>
  </si>
  <si>
    <t>UF</t>
  </si>
  <si>
    <t>GO</t>
  </si>
  <si>
    <t xml:space="preserve">BR / Rod. </t>
  </si>
  <si>
    <t>050</t>
  </si>
  <si>
    <t>MG</t>
  </si>
  <si>
    <t>Restrições Socioambientais Lote 04</t>
  </si>
  <si>
    <t>Media Ponderada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</si>
</sst>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6"/>
      <color theme="1"/>
      <name val="Times New Roman"/>
      <family val="1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2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left" wrapText="1"/>
    </xf>
    <xf numFmtId="16" fontId="2" fillId="0" borderId="0" xfId="0" applyNumberFormat="1" applyFont="1" applyAlignment="1">
      <alignment horizontal="center"/>
    </xf>
    <xf numFmtId="0" fontId="5" fillId="0" borderId="0" xfId="0" applyFont="1"/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left" wrapText="1"/>
    </xf>
    <xf numFmtId="0" fontId="1" fillId="0" borderId="1" xfId="0" applyFont="1" applyBorder="1"/>
    <xf numFmtId="0" fontId="8" fillId="0" borderId="2" xfId="0" applyFont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0" fontId="10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/>
    </xf>
    <xf numFmtId="164" fontId="2" fillId="0" borderId="2" xfId="0" applyNumberFormat="1" applyFont="1" applyBorder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left" wrapText="1"/>
    </xf>
    <xf numFmtId="0" fontId="11" fillId="0" borderId="7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left"/>
    </xf>
    <xf numFmtId="0" fontId="2" fillId="6" borderId="4" xfId="0" applyFont="1" applyFill="1" applyBorder="1" applyAlignment="1">
      <alignment horizontal="left"/>
    </xf>
    <xf numFmtId="164" fontId="2" fillId="6" borderId="4" xfId="0" applyNumberFormat="1" applyFont="1" applyFill="1" applyBorder="1" applyAlignment="1">
      <alignment horizontal="left" wrapText="1"/>
    </xf>
    <xf numFmtId="0" fontId="2" fillId="6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10" fontId="2" fillId="3" borderId="1" xfId="0" applyNumberFormat="1" applyFont="1" applyFill="1" applyBorder="1" applyAlignment="1">
      <alignment horizontal="center" wrapText="1"/>
    </xf>
    <xf numFmtId="10" fontId="2" fillId="5" borderId="1" xfId="0" applyNumberFormat="1" applyFont="1" applyFill="1" applyBorder="1" applyAlignment="1">
      <alignment horizontal="center" wrapText="1"/>
    </xf>
    <xf numFmtId="10" fontId="2" fillId="4" borderId="1" xfId="0" applyNumberFormat="1" applyFont="1" applyFill="1" applyBorder="1" applyAlignment="1">
      <alignment horizontal="center" wrapText="1"/>
    </xf>
    <xf numFmtId="164" fontId="2" fillId="0" borderId="0" xfId="0" applyNumberFormat="1" applyFont="1" applyAlignment="1">
      <alignment horizontal="center"/>
    </xf>
    <xf numFmtId="0" fontId="13" fillId="7" borderId="0" xfId="0" applyFont="1" applyFill="1" applyAlignment="1">
      <alignment horizontal="right"/>
    </xf>
    <xf numFmtId="10" fontId="13" fillId="7" borderId="0" xfId="7" applyNumberFormat="1" applyFont="1" applyFill="1" applyAlignment="1">
      <alignment horizontal="right"/>
    </xf>
    <xf numFmtId="0" fontId="7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</cellXfs>
  <cellStyles count="8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  <cellStyle name="Percent" xfId="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2550160</xdr:colOff>
      <xdr:row>18</xdr:row>
      <xdr:rowOff>78999</xdr:rowOff>
    </xdr:to>
    <xdr:sp macro="" textlink="">
      <xdr:nvSpPr>
        <xdr:cNvPr id="2" name="Text Box 1"/>
        <xdr:cNvSpPr txBox="1"/>
      </xdr:nvSpPr>
      <xdr:spPr>
        <a:xfrm>
          <a:off x="0" y="3295650"/>
          <a:ext cx="2550160" cy="840999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="" xmlns:ma14="http://schemas.microsoft.com/office/mac/drawingml/2011/main"/>
          </a:ext>
        </a:extLst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spAutoFit/>
        </a:bodyPr>
        <a:lstStyle/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Avaliação do Nível de Sensibilidade Global: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Ato 	= acima de 8 pontos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Médio 	= 5 a 7 pontos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Baixo 	= 0 a 4 pontos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V27"/>
  <sheetViews>
    <sheetView tabSelected="1" zoomScaleNormal="100" zoomScalePageLayoutView="85" workbookViewId="0">
      <selection activeCell="G16" sqref="G16"/>
    </sheetView>
  </sheetViews>
  <sheetFormatPr defaultColWidth="8.85546875" defaultRowHeight="15" x14ac:dyDescent="0.25"/>
  <cols>
    <col min="1" max="1" width="38.42578125" style="1" customWidth="1"/>
    <col min="2" max="2" width="17.7109375" style="1" bestFit="1" customWidth="1"/>
    <col min="3" max="48" width="5.42578125" style="4" customWidth="1"/>
    <col min="49" max="16384" width="8.85546875" style="1"/>
  </cols>
  <sheetData>
    <row r="1" spans="1:48" x14ac:dyDescent="0.25">
      <c r="A1" s="40" t="s">
        <v>17</v>
      </c>
      <c r="B1" s="10" t="s">
        <v>14</v>
      </c>
      <c r="C1" s="15" t="s">
        <v>15</v>
      </c>
      <c r="D1" s="15" t="s">
        <v>15</v>
      </c>
      <c r="E1" s="15" t="s">
        <v>15</v>
      </c>
      <c r="F1" s="15" t="s">
        <v>15</v>
      </c>
      <c r="G1" s="15" t="s">
        <v>15</v>
      </c>
      <c r="H1" s="15" t="s">
        <v>15</v>
      </c>
      <c r="I1" s="15" t="s">
        <v>15</v>
      </c>
      <c r="J1" s="15" t="s">
        <v>15</v>
      </c>
      <c r="K1" s="15" t="s">
        <v>15</v>
      </c>
      <c r="L1" s="15" t="s">
        <v>15</v>
      </c>
      <c r="M1" s="15" t="s">
        <v>15</v>
      </c>
      <c r="N1" s="15" t="s">
        <v>15</v>
      </c>
      <c r="O1" s="15" t="s">
        <v>15</v>
      </c>
      <c r="P1" s="15" t="s">
        <v>15</v>
      </c>
      <c r="Q1" s="15" t="s">
        <v>15</v>
      </c>
      <c r="R1" s="15" t="s">
        <v>15</v>
      </c>
      <c r="S1" s="15" t="s">
        <v>15</v>
      </c>
      <c r="T1" s="15" t="s">
        <v>15</v>
      </c>
      <c r="U1" s="15" t="s">
        <v>15</v>
      </c>
      <c r="V1" s="15" t="s">
        <v>15</v>
      </c>
      <c r="W1" s="15" t="s">
        <v>15</v>
      </c>
      <c r="X1" s="15" t="s">
        <v>15</v>
      </c>
      <c r="Y1" s="28"/>
      <c r="Z1" s="15" t="s">
        <v>15</v>
      </c>
      <c r="AA1" s="15" t="s">
        <v>15</v>
      </c>
      <c r="AB1" s="15" t="s">
        <v>15</v>
      </c>
      <c r="AC1" s="15" t="s">
        <v>15</v>
      </c>
      <c r="AD1" s="15" t="s">
        <v>15</v>
      </c>
      <c r="AE1" s="15" t="s">
        <v>15</v>
      </c>
      <c r="AF1" s="15" t="s">
        <v>15</v>
      </c>
      <c r="AG1" s="15" t="s">
        <v>15</v>
      </c>
      <c r="AH1" s="15" t="s">
        <v>15</v>
      </c>
      <c r="AI1" s="15" t="s">
        <v>15</v>
      </c>
      <c r="AJ1" s="15" t="s">
        <v>15</v>
      </c>
      <c r="AK1" s="15" t="s">
        <v>15</v>
      </c>
      <c r="AL1" s="15" t="s">
        <v>15</v>
      </c>
      <c r="AM1" s="15" t="s">
        <v>15</v>
      </c>
      <c r="AN1" s="15" t="s">
        <v>15</v>
      </c>
      <c r="AO1" s="15" t="s">
        <v>15</v>
      </c>
      <c r="AP1" s="15" t="s">
        <v>15</v>
      </c>
      <c r="AQ1" s="15" t="s">
        <v>15</v>
      </c>
      <c r="AR1" s="15" t="s">
        <v>15</v>
      </c>
      <c r="AS1" s="15" t="s">
        <v>15</v>
      </c>
      <c r="AT1" s="15" t="s">
        <v>15</v>
      </c>
      <c r="AU1" s="15" t="s">
        <v>15</v>
      </c>
      <c r="AV1" s="15" t="s">
        <v>15</v>
      </c>
    </row>
    <row r="2" spans="1:48" ht="15" customHeight="1" x14ac:dyDescent="0.25">
      <c r="A2" s="41"/>
      <c r="B2" s="10" t="s">
        <v>12</v>
      </c>
      <c r="C2" s="23" t="s">
        <v>16</v>
      </c>
      <c r="D2" s="23" t="s">
        <v>16</v>
      </c>
      <c r="E2" s="23" t="s">
        <v>16</v>
      </c>
      <c r="F2" s="23" t="s">
        <v>16</v>
      </c>
      <c r="G2" s="23" t="s">
        <v>16</v>
      </c>
      <c r="H2" s="23" t="s">
        <v>16</v>
      </c>
      <c r="I2" s="23" t="s">
        <v>16</v>
      </c>
      <c r="J2" s="23" t="s">
        <v>16</v>
      </c>
      <c r="K2" s="23" t="s">
        <v>16</v>
      </c>
      <c r="L2" s="23" t="s">
        <v>16</v>
      </c>
      <c r="M2" s="23" t="s">
        <v>16</v>
      </c>
      <c r="N2" s="23" t="s">
        <v>16</v>
      </c>
      <c r="O2" s="23" t="s">
        <v>16</v>
      </c>
      <c r="P2" s="23" t="s">
        <v>16</v>
      </c>
      <c r="Q2" s="23" t="s">
        <v>16</v>
      </c>
      <c r="R2" s="23" t="s">
        <v>16</v>
      </c>
      <c r="S2" s="23" t="s">
        <v>16</v>
      </c>
      <c r="T2" s="23" t="s">
        <v>16</v>
      </c>
      <c r="U2" s="23" t="s">
        <v>16</v>
      </c>
      <c r="V2" s="23" t="s">
        <v>16</v>
      </c>
      <c r="W2" s="23" t="s">
        <v>16</v>
      </c>
      <c r="X2" s="23" t="s">
        <v>16</v>
      </c>
      <c r="Y2" s="29"/>
      <c r="Z2" s="14" t="s">
        <v>13</v>
      </c>
      <c r="AA2" s="14" t="s">
        <v>13</v>
      </c>
      <c r="AB2" s="14" t="s">
        <v>13</v>
      </c>
      <c r="AC2" s="14" t="s">
        <v>13</v>
      </c>
      <c r="AD2" s="14" t="s">
        <v>13</v>
      </c>
      <c r="AE2" s="14" t="s">
        <v>13</v>
      </c>
      <c r="AF2" s="14" t="s">
        <v>13</v>
      </c>
      <c r="AG2" s="14" t="s">
        <v>13</v>
      </c>
      <c r="AH2" s="14" t="s">
        <v>13</v>
      </c>
      <c r="AI2" s="14" t="s">
        <v>13</v>
      </c>
      <c r="AJ2" s="14" t="s">
        <v>13</v>
      </c>
      <c r="AK2" s="14" t="s">
        <v>13</v>
      </c>
      <c r="AL2" s="14" t="s">
        <v>13</v>
      </c>
      <c r="AM2" s="14" t="s">
        <v>13</v>
      </c>
      <c r="AN2" s="14" t="s">
        <v>13</v>
      </c>
      <c r="AO2" s="14" t="s">
        <v>13</v>
      </c>
      <c r="AP2" s="14" t="s">
        <v>13</v>
      </c>
      <c r="AQ2" s="14" t="s">
        <v>13</v>
      </c>
      <c r="AR2" s="14" t="s">
        <v>13</v>
      </c>
      <c r="AS2" s="14" t="s">
        <v>13</v>
      </c>
      <c r="AT2" s="14" t="s">
        <v>13</v>
      </c>
      <c r="AU2" s="14" t="s">
        <v>13</v>
      </c>
      <c r="AV2" s="14" t="s">
        <v>13</v>
      </c>
    </row>
    <row r="3" spans="1:48" ht="15" customHeight="1" x14ac:dyDescent="0.25">
      <c r="A3" s="41"/>
      <c r="B3" s="5" t="s">
        <v>5</v>
      </c>
      <c r="C3" s="9">
        <v>0</v>
      </c>
      <c r="D3" s="9">
        <v>10</v>
      </c>
      <c r="E3" s="9">
        <v>20</v>
      </c>
      <c r="F3" s="9">
        <v>30</v>
      </c>
      <c r="G3" s="9">
        <v>40</v>
      </c>
      <c r="H3" s="9">
        <v>50</v>
      </c>
      <c r="I3" s="9">
        <v>60</v>
      </c>
      <c r="J3" s="9">
        <v>70</v>
      </c>
      <c r="K3" s="9">
        <v>80</v>
      </c>
      <c r="L3" s="9">
        <v>90</v>
      </c>
      <c r="M3" s="9">
        <v>100</v>
      </c>
      <c r="N3" s="9">
        <v>110</v>
      </c>
      <c r="O3" s="9">
        <v>120</v>
      </c>
      <c r="P3" s="9">
        <v>130</v>
      </c>
      <c r="Q3" s="9">
        <v>140</v>
      </c>
      <c r="R3" s="9">
        <v>150</v>
      </c>
      <c r="S3" s="9">
        <v>160</v>
      </c>
      <c r="T3" s="9">
        <v>170</v>
      </c>
      <c r="U3" s="9">
        <v>180</v>
      </c>
      <c r="V3" s="9">
        <v>190</v>
      </c>
      <c r="W3" s="9">
        <v>200</v>
      </c>
      <c r="X3" s="24">
        <v>207.3</v>
      </c>
      <c r="Y3" s="30"/>
      <c r="Z3" s="26">
        <v>0</v>
      </c>
      <c r="AA3" s="9">
        <v>10</v>
      </c>
      <c r="AB3" s="26">
        <v>20</v>
      </c>
      <c r="AC3" s="9">
        <v>30</v>
      </c>
      <c r="AD3" s="26">
        <v>40</v>
      </c>
      <c r="AE3" s="9">
        <v>50</v>
      </c>
      <c r="AF3" s="26">
        <v>60</v>
      </c>
      <c r="AG3" s="9">
        <v>70</v>
      </c>
      <c r="AH3" s="26">
        <v>80</v>
      </c>
      <c r="AI3" s="9">
        <v>90</v>
      </c>
      <c r="AJ3" s="26">
        <v>100</v>
      </c>
      <c r="AK3" s="9">
        <v>110</v>
      </c>
      <c r="AL3" s="26">
        <v>120</v>
      </c>
      <c r="AM3" s="9">
        <v>130</v>
      </c>
      <c r="AN3" s="26">
        <v>140</v>
      </c>
      <c r="AO3" s="9">
        <v>150</v>
      </c>
      <c r="AP3" s="26">
        <v>160</v>
      </c>
      <c r="AQ3" s="9">
        <v>170</v>
      </c>
      <c r="AR3" s="26">
        <v>180</v>
      </c>
      <c r="AS3" s="9">
        <v>190</v>
      </c>
      <c r="AT3" s="26">
        <v>200</v>
      </c>
      <c r="AU3" s="9">
        <v>210</v>
      </c>
      <c r="AV3" s="26">
        <v>218.5</v>
      </c>
    </row>
    <row r="4" spans="1:48" ht="15" customHeight="1" x14ac:dyDescent="0.25">
      <c r="A4" s="42"/>
      <c r="B4" s="5" t="s">
        <v>6</v>
      </c>
      <c r="C4" s="9">
        <v>0</v>
      </c>
      <c r="D4" s="9">
        <v>10</v>
      </c>
      <c r="E4" s="9">
        <v>20</v>
      </c>
      <c r="F4" s="9">
        <v>30</v>
      </c>
      <c r="G4" s="9">
        <v>40</v>
      </c>
      <c r="H4" s="9">
        <v>50</v>
      </c>
      <c r="I4" s="9">
        <v>60</v>
      </c>
      <c r="J4" s="9">
        <v>70</v>
      </c>
      <c r="K4" s="9">
        <v>80</v>
      </c>
      <c r="L4" s="9">
        <v>90</v>
      </c>
      <c r="M4" s="9">
        <v>100</v>
      </c>
      <c r="N4" s="9">
        <v>110</v>
      </c>
      <c r="O4" s="9">
        <v>120</v>
      </c>
      <c r="P4" s="9">
        <v>130</v>
      </c>
      <c r="Q4" s="9">
        <v>140</v>
      </c>
      <c r="R4" s="9">
        <v>150</v>
      </c>
      <c r="S4" s="9">
        <v>160</v>
      </c>
      <c r="T4" s="9">
        <v>170</v>
      </c>
      <c r="U4" s="9">
        <v>180</v>
      </c>
      <c r="V4" s="9">
        <v>190</v>
      </c>
      <c r="W4" s="9">
        <v>200</v>
      </c>
      <c r="X4" s="24">
        <v>207.3</v>
      </c>
      <c r="Y4" s="30"/>
      <c r="Z4" s="26">
        <v>95.7</v>
      </c>
      <c r="AA4" s="9">
        <v>105.7</v>
      </c>
      <c r="AB4" s="26">
        <v>115.7</v>
      </c>
      <c r="AC4" s="9">
        <v>125.7</v>
      </c>
      <c r="AD4" s="26">
        <v>135.69999999999999</v>
      </c>
      <c r="AE4" s="9">
        <v>145.69999999999999</v>
      </c>
      <c r="AF4" s="26">
        <v>155.69999999999999</v>
      </c>
      <c r="AG4" s="9">
        <v>165.7</v>
      </c>
      <c r="AH4" s="26">
        <v>175.7</v>
      </c>
      <c r="AI4" s="9">
        <v>185.7</v>
      </c>
      <c r="AJ4" s="26">
        <v>195.7</v>
      </c>
      <c r="AK4" s="9">
        <v>205.7</v>
      </c>
      <c r="AL4" s="26">
        <v>215.7</v>
      </c>
      <c r="AM4" s="9">
        <v>225.7</v>
      </c>
      <c r="AN4" s="26">
        <v>235.7</v>
      </c>
      <c r="AO4" s="9">
        <v>245.7</v>
      </c>
      <c r="AP4" s="26">
        <v>255.7</v>
      </c>
      <c r="AQ4" s="9">
        <v>265.7</v>
      </c>
      <c r="AR4" s="26">
        <v>275.7</v>
      </c>
      <c r="AS4" s="9">
        <v>285.7</v>
      </c>
      <c r="AT4" s="26">
        <v>295.7</v>
      </c>
      <c r="AU4" s="9">
        <v>305.7</v>
      </c>
      <c r="AV4" s="26">
        <v>314.2</v>
      </c>
    </row>
    <row r="5" spans="1:48" ht="15.75" x14ac:dyDescent="0.25">
      <c r="A5" s="11" t="s">
        <v>3</v>
      </c>
      <c r="B5" s="17"/>
      <c r="C5" s="20">
        <v>3</v>
      </c>
      <c r="D5" s="20">
        <v>3</v>
      </c>
      <c r="E5" s="20">
        <v>3</v>
      </c>
      <c r="F5" s="18">
        <v>1</v>
      </c>
      <c r="G5" s="18">
        <v>1</v>
      </c>
      <c r="H5" s="18">
        <v>1</v>
      </c>
      <c r="I5" s="18">
        <v>1</v>
      </c>
      <c r="J5" s="18">
        <v>1</v>
      </c>
      <c r="K5" s="18">
        <v>1</v>
      </c>
      <c r="L5" s="19">
        <v>2</v>
      </c>
      <c r="M5" s="19">
        <v>2</v>
      </c>
      <c r="N5" s="19">
        <v>2</v>
      </c>
      <c r="O5" s="20">
        <v>3</v>
      </c>
      <c r="P5" s="20">
        <v>3</v>
      </c>
      <c r="Q5" s="20">
        <v>3</v>
      </c>
      <c r="R5" s="20">
        <v>3</v>
      </c>
      <c r="S5" s="20">
        <v>3</v>
      </c>
      <c r="T5" s="18">
        <v>1</v>
      </c>
      <c r="U5" s="18">
        <v>1</v>
      </c>
      <c r="V5" s="18">
        <v>1</v>
      </c>
      <c r="W5" s="19">
        <v>2</v>
      </c>
      <c r="X5" s="18">
        <v>1</v>
      </c>
      <c r="Y5" s="31"/>
      <c r="Z5" s="19">
        <v>2</v>
      </c>
      <c r="AA5" s="18">
        <v>1</v>
      </c>
      <c r="AB5" s="18">
        <v>1</v>
      </c>
      <c r="AC5" s="18">
        <v>1</v>
      </c>
      <c r="AD5" s="18">
        <v>1</v>
      </c>
      <c r="AE5" s="18">
        <v>1</v>
      </c>
      <c r="AF5" s="18">
        <v>1</v>
      </c>
      <c r="AG5" s="18">
        <v>1</v>
      </c>
      <c r="AH5" s="18">
        <v>1</v>
      </c>
      <c r="AI5" s="18">
        <v>1</v>
      </c>
      <c r="AJ5" s="18">
        <v>1</v>
      </c>
      <c r="AK5" s="18">
        <v>1</v>
      </c>
      <c r="AL5" s="18">
        <v>1</v>
      </c>
      <c r="AM5" s="18">
        <v>1</v>
      </c>
      <c r="AN5" s="18">
        <v>1</v>
      </c>
      <c r="AO5" s="18">
        <v>1</v>
      </c>
      <c r="AP5" s="18">
        <v>1</v>
      </c>
      <c r="AQ5" s="18">
        <v>1</v>
      </c>
      <c r="AR5" s="18">
        <v>1</v>
      </c>
      <c r="AS5" s="18">
        <v>1</v>
      </c>
      <c r="AT5" s="18">
        <v>1</v>
      </c>
      <c r="AU5" s="18">
        <v>1</v>
      </c>
      <c r="AV5" s="20">
        <v>3</v>
      </c>
    </row>
    <row r="6" spans="1:48" ht="15.75" x14ac:dyDescent="0.25">
      <c r="A6" s="11" t="s">
        <v>2</v>
      </c>
      <c r="B6" s="17"/>
      <c r="C6" s="20">
        <v>3</v>
      </c>
      <c r="D6" s="20">
        <v>3</v>
      </c>
      <c r="E6" s="20">
        <v>3</v>
      </c>
      <c r="F6" s="18">
        <v>1</v>
      </c>
      <c r="G6" s="19">
        <v>2</v>
      </c>
      <c r="H6" s="20">
        <v>3</v>
      </c>
      <c r="I6" s="19">
        <v>2</v>
      </c>
      <c r="J6" s="18">
        <v>1</v>
      </c>
      <c r="K6" s="18">
        <v>1</v>
      </c>
      <c r="L6" s="18">
        <v>1</v>
      </c>
      <c r="M6" s="18">
        <v>1</v>
      </c>
      <c r="N6" s="18">
        <v>1</v>
      </c>
      <c r="O6" s="18">
        <v>1</v>
      </c>
      <c r="P6" s="19">
        <v>2</v>
      </c>
      <c r="Q6" s="19">
        <v>2</v>
      </c>
      <c r="R6" s="19">
        <v>2</v>
      </c>
      <c r="S6" s="19">
        <v>2</v>
      </c>
      <c r="T6" s="18">
        <v>1</v>
      </c>
      <c r="U6" s="18">
        <v>1</v>
      </c>
      <c r="V6" s="19">
        <v>2</v>
      </c>
      <c r="W6" s="19">
        <v>2</v>
      </c>
      <c r="X6" s="18">
        <v>1</v>
      </c>
      <c r="Y6" s="31"/>
      <c r="Z6" s="18">
        <v>1</v>
      </c>
      <c r="AA6" s="18">
        <v>1</v>
      </c>
      <c r="AB6" s="18">
        <v>1</v>
      </c>
      <c r="AC6" s="18">
        <v>1</v>
      </c>
      <c r="AD6" s="18">
        <v>1</v>
      </c>
      <c r="AE6" s="18">
        <v>1</v>
      </c>
      <c r="AF6" s="18">
        <v>1</v>
      </c>
      <c r="AG6" s="18">
        <v>1</v>
      </c>
      <c r="AH6" s="18">
        <v>1</v>
      </c>
      <c r="AI6" s="18">
        <v>1</v>
      </c>
      <c r="AJ6" s="18">
        <v>1</v>
      </c>
      <c r="AK6" s="18">
        <v>1</v>
      </c>
      <c r="AL6" s="18">
        <v>1</v>
      </c>
      <c r="AM6" s="18">
        <v>1</v>
      </c>
      <c r="AN6" s="19">
        <v>2</v>
      </c>
      <c r="AO6" s="18">
        <v>1</v>
      </c>
      <c r="AP6" s="18">
        <v>1</v>
      </c>
      <c r="AQ6" s="18">
        <v>1</v>
      </c>
      <c r="AR6" s="18">
        <v>1</v>
      </c>
      <c r="AS6" s="18">
        <v>1</v>
      </c>
      <c r="AT6" s="19">
        <v>2</v>
      </c>
      <c r="AU6" s="19">
        <v>2</v>
      </c>
      <c r="AV6" s="20">
        <v>3</v>
      </c>
    </row>
    <row r="7" spans="1:48" ht="15.75" x14ac:dyDescent="0.25">
      <c r="A7" s="11" t="s">
        <v>0</v>
      </c>
      <c r="B7" s="17"/>
      <c r="C7" s="18">
        <v>1</v>
      </c>
      <c r="D7" s="18">
        <v>1</v>
      </c>
      <c r="E7" s="18">
        <v>1</v>
      </c>
      <c r="F7" s="18">
        <v>1</v>
      </c>
      <c r="G7" s="18">
        <v>1</v>
      </c>
      <c r="H7" s="18">
        <v>1</v>
      </c>
      <c r="I7" s="18">
        <v>1</v>
      </c>
      <c r="J7" s="18">
        <v>1</v>
      </c>
      <c r="K7" s="18">
        <v>1</v>
      </c>
      <c r="L7" s="18">
        <v>1</v>
      </c>
      <c r="M7" s="18">
        <v>1</v>
      </c>
      <c r="N7" s="18">
        <v>1</v>
      </c>
      <c r="O7" s="18">
        <v>1</v>
      </c>
      <c r="P7" s="18">
        <v>1</v>
      </c>
      <c r="Q7" s="18">
        <v>1</v>
      </c>
      <c r="R7" s="18">
        <v>1</v>
      </c>
      <c r="S7" s="19">
        <v>2</v>
      </c>
      <c r="T7" s="18">
        <v>1</v>
      </c>
      <c r="U7" s="18">
        <v>1</v>
      </c>
      <c r="V7" s="18">
        <v>1</v>
      </c>
      <c r="W7" s="18">
        <v>1</v>
      </c>
      <c r="X7" s="18">
        <v>1</v>
      </c>
      <c r="Y7" s="31"/>
      <c r="Z7" s="18">
        <v>1</v>
      </c>
      <c r="AA7" s="18">
        <v>1</v>
      </c>
      <c r="AB7" s="18">
        <v>1</v>
      </c>
      <c r="AC7" s="20">
        <v>3</v>
      </c>
      <c r="AD7" s="20">
        <v>3</v>
      </c>
      <c r="AE7" s="19">
        <v>2</v>
      </c>
      <c r="AF7" s="18">
        <v>1</v>
      </c>
      <c r="AG7" s="18">
        <v>1</v>
      </c>
      <c r="AH7" s="18">
        <v>1</v>
      </c>
      <c r="AI7" s="18">
        <v>1</v>
      </c>
      <c r="AJ7" s="18">
        <v>1</v>
      </c>
      <c r="AK7" s="18">
        <v>1</v>
      </c>
      <c r="AL7" s="18">
        <v>1</v>
      </c>
      <c r="AM7" s="18">
        <v>1</v>
      </c>
      <c r="AN7" s="18">
        <v>1</v>
      </c>
      <c r="AO7" s="18">
        <v>1</v>
      </c>
      <c r="AP7" s="18">
        <v>1</v>
      </c>
      <c r="AQ7" s="18">
        <v>1</v>
      </c>
      <c r="AR7" s="18">
        <v>1</v>
      </c>
      <c r="AS7" s="18">
        <v>1</v>
      </c>
      <c r="AT7" s="18">
        <v>1</v>
      </c>
      <c r="AU7" s="18">
        <v>1</v>
      </c>
      <c r="AV7" s="18">
        <v>1</v>
      </c>
    </row>
    <row r="8" spans="1:48" ht="32.25" customHeight="1" x14ac:dyDescent="0.25">
      <c r="A8" s="16" t="s">
        <v>9</v>
      </c>
      <c r="B8" s="21"/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20">
        <v>3</v>
      </c>
      <c r="J8" s="20">
        <v>3</v>
      </c>
      <c r="K8" s="20">
        <v>3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20">
        <v>3</v>
      </c>
      <c r="S8" s="20">
        <v>3</v>
      </c>
      <c r="T8" s="20">
        <v>3</v>
      </c>
      <c r="U8" s="20">
        <v>3</v>
      </c>
      <c r="V8" s="18">
        <v>0</v>
      </c>
      <c r="W8" s="18">
        <v>0</v>
      </c>
      <c r="X8" s="18">
        <v>0</v>
      </c>
      <c r="Y8" s="31"/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0</v>
      </c>
      <c r="AF8" s="18">
        <v>0</v>
      </c>
      <c r="AG8" s="18">
        <v>0</v>
      </c>
      <c r="AH8" s="18">
        <v>0</v>
      </c>
      <c r="AI8" s="18">
        <v>0</v>
      </c>
      <c r="AJ8" s="18">
        <v>0</v>
      </c>
      <c r="AK8" s="18">
        <v>0</v>
      </c>
      <c r="AL8" s="18">
        <v>0</v>
      </c>
      <c r="AM8" s="18">
        <v>0</v>
      </c>
      <c r="AN8" s="18">
        <v>0</v>
      </c>
      <c r="AO8" s="18">
        <v>0</v>
      </c>
      <c r="AP8" s="18">
        <v>0</v>
      </c>
      <c r="AQ8" s="18">
        <v>0</v>
      </c>
      <c r="AR8" s="18">
        <v>0</v>
      </c>
      <c r="AS8" s="18">
        <v>0</v>
      </c>
      <c r="AT8" s="18">
        <v>0</v>
      </c>
      <c r="AU8" s="18">
        <v>0</v>
      </c>
      <c r="AV8" s="18">
        <v>0</v>
      </c>
    </row>
    <row r="9" spans="1:48" ht="31.5" x14ac:dyDescent="0.25">
      <c r="A9" s="11" t="s">
        <v>10</v>
      </c>
      <c r="B9" s="17"/>
      <c r="C9" s="18">
        <v>0</v>
      </c>
      <c r="D9" s="18">
        <v>0</v>
      </c>
      <c r="E9" s="18">
        <v>0</v>
      </c>
      <c r="F9" s="18">
        <v>0</v>
      </c>
      <c r="G9" s="19">
        <v>2</v>
      </c>
      <c r="H9" s="19">
        <v>2</v>
      </c>
      <c r="I9" s="19">
        <v>2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31"/>
      <c r="Z9" s="19">
        <v>2</v>
      </c>
      <c r="AA9" s="19">
        <v>2</v>
      </c>
      <c r="AB9" s="19">
        <v>2</v>
      </c>
      <c r="AC9" s="18">
        <v>0</v>
      </c>
      <c r="AD9" s="18">
        <v>0</v>
      </c>
      <c r="AE9" s="18">
        <v>0</v>
      </c>
      <c r="AF9" s="18">
        <v>0</v>
      </c>
      <c r="AG9" s="18">
        <v>0</v>
      </c>
      <c r="AH9" s="18">
        <v>0</v>
      </c>
      <c r="AI9" s="18">
        <v>0</v>
      </c>
      <c r="AJ9" s="18">
        <v>1</v>
      </c>
      <c r="AK9" s="18">
        <v>1</v>
      </c>
      <c r="AL9" s="18">
        <v>1</v>
      </c>
      <c r="AM9" s="18">
        <v>1</v>
      </c>
      <c r="AN9" s="18">
        <v>1</v>
      </c>
      <c r="AO9" s="18">
        <v>1</v>
      </c>
      <c r="AP9" s="18">
        <v>0</v>
      </c>
      <c r="AQ9" s="18">
        <v>0</v>
      </c>
      <c r="AR9" s="18">
        <v>0</v>
      </c>
      <c r="AS9" s="18">
        <v>1</v>
      </c>
      <c r="AT9" s="18">
        <v>1</v>
      </c>
      <c r="AU9" s="18">
        <v>0</v>
      </c>
      <c r="AV9" s="18">
        <v>0</v>
      </c>
    </row>
    <row r="10" spans="1:48" ht="15.75" x14ac:dyDescent="0.25">
      <c r="A10" s="11" t="s">
        <v>11</v>
      </c>
      <c r="B10" s="17"/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31"/>
      <c r="Z10" s="18">
        <v>0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8">
        <v>0</v>
      </c>
      <c r="AG10" s="18">
        <v>0</v>
      </c>
      <c r="AH10" s="18">
        <v>0</v>
      </c>
      <c r="AI10" s="18">
        <v>0</v>
      </c>
      <c r="AJ10" s="18">
        <v>0</v>
      </c>
      <c r="AK10" s="18">
        <v>0</v>
      </c>
      <c r="AL10" s="18">
        <v>0</v>
      </c>
      <c r="AM10" s="18">
        <v>0</v>
      </c>
      <c r="AN10" s="18">
        <v>0</v>
      </c>
      <c r="AO10" s="18">
        <v>0</v>
      </c>
      <c r="AP10" s="18">
        <v>0</v>
      </c>
      <c r="AQ10" s="18">
        <v>0</v>
      </c>
      <c r="AR10" s="18">
        <v>0</v>
      </c>
      <c r="AS10" s="18">
        <v>0</v>
      </c>
      <c r="AT10" s="18">
        <v>0</v>
      </c>
      <c r="AU10" s="18">
        <v>0</v>
      </c>
      <c r="AV10" s="18">
        <v>0</v>
      </c>
    </row>
    <row r="11" spans="1:48" ht="15.75" x14ac:dyDescent="0.25">
      <c r="A11" s="11" t="s">
        <v>4</v>
      </c>
      <c r="B11" s="17"/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1</v>
      </c>
      <c r="M11" s="18">
        <v>0</v>
      </c>
      <c r="N11" s="18">
        <v>0</v>
      </c>
      <c r="O11" s="18">
        <v>1</v>
      </c>
      <c r="P11" s="18">
        <v>0</v>
      </c>
      <c r="Q11" s="18">
        <v>1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31"/>
      <c r="Z11" s="18">
        <v>0</v>
      </c>
      <c r="AA11" s="18">
        <v>0</v>
      </c>
      <c r="AB11" s="18">
        <v>0</v>
      </c>
      <c r="AC11" s="18">
        <v>0</v>
      </c>
      <c r="AD11" s="18">
        <v>0</v>
      </c>
      <c r="AE11" s="18">
        <v>0</v>
      </c>
      <c r="AF11" s="18">
        <v>0</v>
      </c>
      <c r="AG11" s="18">
        <v>0</v>
      </c>
      <c r="AH11" s="18">
        <v>0</v>
      </c>
      <c r="AI11" s="18">
        <v>0</v>
      </c>
      <c r="AJ11" s="18">
        <v>0</v>
      </c>
      <c r="AK11" s="18">
        <v>0</v>
      </c>
      <c r="AL11" s="18">
        <v>0</v>
      </c>
      <c r="AM11" s="18">
        <v>0</v>
      </c>
      <c r="AN11" s="18">
        <v>0</v>
      </c>
      <c r="AO11" s="18">
        <v>0</v>
      </c>
      <c r="AP11" s="18">
        <v>0</v>
      </c>
      <c r="AQ11" s="18">
        <v>0</v>
      </c>
      <c r="AR11" s="18">
        <v>0</v>
      </c>
      <c r="AS11" s="18">
        <v>0</v>
      </c>
      <c r="AT11" s="18">
        <v>0</v>
      </c>
      <c r="AU11" s="18">
        <v>0</v>
      </c>
      <c r="AV11" s="18">
        <v>0</v>
      </c>
    </row>
    <row r="12" spans="1:48" ht="15.75" x14ac:dyDescent="0.25">
      <c r="A12" s="11" t="s">
        <v>1</v>
      </c>
      <c r="B12" s="17"/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31"/>
      <c r="Z12" s="18">
        <v>0</v>
      </c>
      <c r="AA12" s="18">
        <v>0</v>
      </c>
      <c r="AB12" s="18">
        <v>0</v>
      </c>
      <c r="AC12" s="18">
        <v>0</v>
      </c>
      <c r="AD12" s="18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8">
        <v>0</v>
      </c>
      <c r="AK12" s="18">
        <v>0</v>
      </c>
      <c r="AL12" s="18">
        <v>0</v>
      </c>
      <c r="AM12" s="18">
        <v>0</v>
      </c>
      <c r="AN12" s="18">
        <v>0</v>
      </c>
      <c r="AO12" s="18">
        <v>0</v>
      </c>
      <c r="AP12" s="18">
        <v>0</v>
      </c>
      <c r="AQ12" s="18">
        <v>0</v>
      </c>
      <c r="AR12" s="18">
        <v>0</v>
      </c>
      <c r="AS12" s="18">
        <v>0</v>
      </c>
      <c r="AT12" s="18">
        <v>0</v>
      </c>
      <c r="AU12" s="18">
        <v>0</v>
      </c>
      <c r="AV12" s="18">
        <v>0</v>
      </c>
    </row>
    <row r="13" spans="1:48" ht="15.75" x14ac:dyDescent="0.25">
      <c r="A13" s="12" t="s">
        <v>7</v>
      </c>
      <c r="B13" s="21"/>
      <c r="C13" s="22">
        <f>SUM(C5:C12)</f>
        <v>7</v>
      </c>
      <c r="D13" s="22">
        <f t="shared" ref="D13:AV13" si="0">SUM(D5:D12)</f>
        <v>7</v>
      </c>
      <c r="E13" s="22">
        <f t="shared" si="0"/>
        <v>7</v>
      </c>
      <c r="F13" s="22">
        <f t="shared" si="0"/>
        <v>3</v>
      </c>
      <c r="G13" s="22">
        <f t="shared" si="0"/>
        <v>6</v>
      </c>
      <c r="H13" s="22">
        <f t="shared" si="0"/>
        <v>7</v>
      </c>
      <c r="I13" s="22">
        <f t="shared" si="0"/>
        <v>9</v>
      </c>
      <c r="J13" s="22">
        <f t="shared" si="0"/>
        <v>6</v>
      </c>
      <c r="K13" s="22">
        <f t="shared" si="0"/>
        <v>6</v>
      </c>
      <c r="L13" s="22">
        <f t="shared" si="0"/>
        <v>5</v>
      </c>
      <c r="M13" s="22">
        <f t="shared" si="0"/>
        <v>4</v>
      </c>
      <c r="N13" s="22">
        <f t="shared" si="0"/>
        <v>4</v>
      </c>
      <c r="O13" s="22">
        <f t="shared" si="0"/>
        <v>6</v>
      </c>
      <c r="P13" s="22">
        <f t="shared" si="0"/>
        <v>6</v>
      </c>
      <c r="Q13" s="22">
        <f t="shared" si="0"/>
        <v>7</v>
      </c>
      <c r="R13" s="22">
        <f t="shared" si="0"/>
        <v>9</v>
      </c>
      <c r="S13" s="22">
        <f t="shared" si="0"/>
        <v>10</v>
      </c>
      <c r="T13" s="22">
        <f t="shared" si="0"/>
        <v>6</v>
      </c>
      <c r="U13" s="22">
        <f t="shared" si="0"/>
        <v>6</v>
      </c>
      <c r="V13" s="22">
        <f t="shared" si="0"/>
        <v>4</v>
      </c>
      <c r="W13" s="22">
        <f t="shared" si="0"/>
        <v>5</v>
      </c>
      <c r="X13" s="25">
        <f t="shared" si="0"/>
        <v>3</v>
      </c>
      <c r="Y13" s="32"/>
      <c r="Z13" s="27">
        <f t="shared" si="0"/>
        <v>6</v>
      </c>
      <c r="AA13" s="22">
        <f t="shared" si="0"/>
        <v>5</v>
      </c>
      <c r="AB13" s="22">
        <f t="shared" si="0"/>
        <v>5</v>
      </c>
      <c r="AC13" s="22">
        <f t="shared" si="0"/>
        <v>5</v>
      </c>
      <c r="AD13" s="22">
        <f t="shared" si="0"/>
        <v>5</v>
      </c>
      <c r="AE13" s="22">
        <f t="shared" si="0"/>
        <v>4</v>
      </c>
      <c r="AF13" s="22">
        <f t="shared" si="0"/>
        <v>3</v>
      </c>
      <c r="AG13" s="22">
        <f t="shared" si="0"/>
        <v>3</v>
      </c>
      <c r="AH13" s="22">
        <f t="shared" si="0"/>
        <v>3</v>
      </c>
      <c r="AI13" s="22">
        <f t="shared" si="0"/>
        <v>3</v>
      </c>
      <c r="AJ13" s="22">
        <f t="shared" si="0"/>
        <v>4</v>
      </c>
      <c r="AK13" s="22">
        <f t="shared" si="0"/>
        <v>4</v>
      </c>
      <c r="AL13" s="22">
        <f t="shared" si="0"/>
        <v>4</v>
      </c>
      <c r="AM13" s="22">
        <f t="shared" si="0"/>
        <v>4</v>
      </c>
      <c r="AN13" s="22">
        <f t="shared" si="0"/>
        <v>5</v>
      </c>
      <c r="AO13" s="22">
        <f t="shared" si="0"/>
        <v>4</v>
      </c>
      <c r="AP13" s="22">
        <f t="shared" si="0"/>
        <v>3</v>
      </c>
      <c r="AQ13" s="22">
        <f t="shared" si="0"/>
        <v>3</v>
      </c>
      <c r="AR13" s="22">
        <f t="shared" si="0"/>
        <v>3</v>
      </c>
      <c r="AS13" s="22">
        <f t="shared" si="0"/>
        <v>4</v>
      </c>
      <c r="AT13" s="22">
        <f t="shared" si="0"/>
        <v>5</v>
      </c>
      <c r="AU13" s="22">
        <f t="shared" si="0"/>
        <v>4</v>
      </c>
      <c r="AV13" s="22">
        <f t="shared" si="0"/>
        <v>7</v>
      </c>
    </row>
    <row r="14" spans="1:48" ht="26.1" customHeight="1" x14ac:dyDescent="0.25">
      <c r="A14" s="13" t="s">
        <v>8</v>
      </c>
      <c r="B14" s="17"/>
      <c r="C14" s="34">
        <v>2.1100000000000001E-2</v>
      </c>
      <c r="D14" s="34">
        <v>2.1100000000000001E-2</v>
      </c>
      <c r="E14" s="34">
        <v>2.1100000000000001E-2</v>
      </c>
      <c r="F14" s="35">
        <v>1.6400000000000001E-2</v>
      </c>
      <c r="G14" s="34">
        <v>2.1100000000000001E-2</v>
      </c>
      <c r="H14" s="34">
        <v>2.1100000000000001E-2</v>
      </c>
      <c r="I14" s="36">
        <v>3.61E-2</v>
      </c>
      <c r="J14" s="34">
        <v>2.1100000000000001E-2</v>
      </c>
      <c r="K14" s="34">
        <v>2.1100000000000001E-2</v>
      </c>
      <c r="L14" s="34">
        <v>2.1100000000000001E-2</v>
      </c>
      <c r="M14" s="35">
        <v>1.6400000000000001E-2</v>
      </c>
      <c r="N14" s="35">
        <v>1.6400000000000001E-2</v>
      </c>
      <c r="O14" s="34">
        <v>2.1100000000000001E-2</v>
      </c>
      <c r="P14" s="34">
        <v>2.1100000000000001E-2</v>
      </c>
      <c r="Q14" s="34">
        <v>2.1100000000000001E-2</v>
      </c>
      <c r="R14" s="36">
        <v>3.61E-2</v>
      </c>
      <c r="S14" s="36">
        <v>3.61E-2</v>
      </c>
      <c r="T14" s="34">
        <v>2.1100000000000001E-2</v>
      </c>
      <c r="U14" s="34">
        <v>2.1100000000000001E-2</v>
      </c>
      <c r="V14" s="35">
        <v>1.6400000000000001E-2</v>
      </c>
      <c r="W14" s="34">
        <v>2.1100000000000001E-2</v>
      </c>
      <c r="X14" s="35">
        <v>1.6400000000000001E-2</v>
      </c>
      <c r="Y14" s="33"/>
      <c r="Z14" s="34">
        <v>2.1100000000000001E-2</v>
      </c>
      <c r="AA14" s="34">
        <v>2.1100000000000001E-2</v>
      </c>
      <c r="AB14" s="34">
        <v>2.1100000000000001E-2</v>
      </c>
      <c r="AC14" s="34">
        <v>2.1100000000000001E-2</v>
      </c>
      <c r="AD14" s="34">
        <v>2.1100000000000001E-2</v>
      </c>
      <c r="AE14" s="35">
        <v>1.6400000000000001E-2</v>
      </c>
      <c r="AF14" s="35">
        <v>1.6400000000000001E-2</v>
      </c>
      <c r="AG14" s="35">
        <v>1.6400000000000001E-2</v>
      </c>
      <c r="AH14" s="35">
        <v>1.6400000000000001E-2</v>
      </c>
      <c r="AI14" s="35">
        <v>1.6400000000000001E-2</v>
      </c>
      <c r="AJ14" s="35">
        <v>1.6400000000000001E-2</v>
      </c>
      <c r="AK14" s="35">
        <v>1.6400000000000001E-2</v>
      </c>
      <c r="AL14" s="35">
        <v>1.6400000000000001E-2</v>
      </c>
      <c r="AM14" s="35">
        <v>1.6400000000000001E-2</v>
      </c>
      <c r="AN14" s="34">
        <v>2.1100000000000001E-2</v>
      </c>
      <c r="AO14" s="35">
        <v>1.6400000000000001E-2</v>
      </c>
      <c r="AP14" s="35">
        <v>1.6400000000000001E-2</v>
      </c>
      <c r="AQ14" s="35">
        <v>1.6400000000000001E-2</v>
      </c>
      <c r="AR14" s="35">
        <v>1.6400000000000001E-2</v>
      </c>
      <c r="AS14" s="35">
        <v>1.6400000000000001E-2</v>
      </c>
      <c r="AT14" s="34">
        <v>2.1100000000000001E-2</v>
      </c>
      <c r="AU14" s="35">
        <v>1.6400000000000001E-2</v>
      </c>
      <c r="AV14" s="34">
        <v>2.1100000000000001E-2</v>
      </c>
    </row>
    <row r="15" spans="1:48" x14ac:dyDescent="0.25">
      <c r="B15" s="38" t="s">
        <v>18</v>
      </c>
      <c r="C15" s="37">
        <f>D4-C4</f>
        <v>10</v>
      </c>
      <c r="D15" s="37">
        <f t="shared" ref="D15:W15" si="1">E4-D4</f>
        <v>10</v>
      </c>
      <c r="E15" s="37">
        <f t="shared" si="1"/>
        <v>10</v>
      </c>
      <c r="F15" s="37">
        <f t="shared" si="1"/>
        <v>10</v>
      </c>
      <c r="G15" s="37">
        <f t="shared" si="1"/>
        <v>10</v>
      </c>
      <c r="H15" s="37">
        <f t="shared" si="1"/>
        <v>10</v>
      </c>
      <c r="I15" s="37">
        <f t="shared" si="1"/>
        <v>10</v>
      </c>
      <c r="J15" s="37">
        <f t="shared" si="1"/>
        <v>10</v>
      </c>
      <c r="K15" s="37">
        <f t="shared" si="1"/>
        <v>10</v>
      </c>
      <c r="L15" s="37">
        <f t="shared" si="1"/>
        <v>10</v>
      </c>
      <c r="M15" s="37">
        <f t="shared" si="1"/>
        <v>10</v>
      </c>
      <c r="N15" s="37">
        <f t="shared" si="1"/>
        <v>10</v>
      </c>
      <c r="O15" s="37">
        <f t="shared" si="1"/>
        <v>10</v>
      </c>
      <c r="P15" s="37">
        <f t="shared" si="1"/>
        <v>10</v>
      </c>
      <c r="Q15" s="37">
        <f t="shared" si="1"/>
        <v>10</v>
      </c>
      <c r="R15" s="37">
        <f t="shared" si="1"/>
        <v>10</v>
      </c>
      <c r="S15" s="37">
        <f t="shared" si="1"/>
        <v>10</v>
      </c>
      <c r="T15" s="37">
        <f t="shared" si="1"/>
        <v>10</v>
      </c>
      <c r="U15" s="37">
        <f t="shared" si="1"/>
        <v>10</v>
      </c>
      <c r="V15" s="37">
        <f t="shared" si="1"/>
        <v>10</v>
      </c>
      <c r="W15" s="37">
        <f t="shared" si="1"/>
        <v>7.3000000000000114</v>
      </c>
      <c r="X15" s="3"/>
      <c r="Y15" s="3"/>
      <c r="Z15" s="37">
        <f t="shared" ref="Z15:AU15" si="2">AA4-Z4</f>
        <v>10</v>
      </c>
      <c r="AA15" s="37">
        <f t="shared" si="2"/>
        <v>10</v>
      </c>
      <c r="AB15" s="37">
        <f t="shared" si="2"/>
        <v>10</v>
      </c>
      <c r="AC15" s="37">
        <f t="shared" si="2"/>
        <v>9.9999999999999858</v>
      </c>
      <c r="AD15" s="37">
        <f t="shared" si="2"/>
        <v>10</v>
      </c>
      <c r="AE15" s="37">
        <f t="shared" si="2"/>
        <v>10</v>
      </c>
      <c r="AF15" s="37">
        <f t="shared" si="2"/>
        <v>10</v>
      </c>
      <c r="AG15" s="37">
        <f t="shared" si="2"/>
        <v>10</v>
      </c>
      <c r="AH15" s="37">
        <f t="shared" si="2"/>
        <v>10</v>
      </c>
      <c r="AI15" s="37">
        <f t="shared" si="2"/>
        <v>10</v>
      </c>
      <c r="AJ15" s="37">
        <f t="shared" si="2"/>
        <v>10</v>
      </c>
      <c r="AK15" s="37">
        <f t="shared" si="2"/>
        <v>10</v>
      </c>
      <c r="AL15" s="37">
        <f t="shared" si="2"/>
        <v>10</v>
      </c>
      <c r="AM15" s="37">
        <f t="shared" si="2"/>
        <v>10</v>
      </c>
      <c r="AN15" s="37">
        <f t="shared" si="2"/>
        <v>10</v>
      </c>
      <c r="AO15" s="37">
        <f t="shared" si="2"/>
        <v>10</v>
      </c>
      <c r="AP15" s="37">
        <f t="shared" si="2"/>
        <v>10</v>
      </c>
      <c r="AQ15" s="37">
        <f t="shared" si="2"/>
        <v>10</v>
      </c>
      <c r="AR15" s="37">
        <f t="shared" si="2"/>
        <v>10</v>
      </c>
      <c r="AS15" s="37">
        <f t="shared" si="2"/>
        <v>10</v>
      </c>
      <c r="AT15" s="37">
        <f t="shared" si="2"/>
        <v>10</v>
      </c>
      <c r="AU15" s="37">
        <f t="shared" si="2"/>
        <v>8.5</v>
      </c>
      <c r="AV15" s="8"/>
    </row>
    <row r="16" spans="1:48" x14ac:dyDescent="0.25">
      <c r="B16" s="39">
        <f>SUMPRODUCT(C15:AU15,C14:AU14)/SUM(C15:AU15)</f>
        <v>2.0076162517613898E-2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8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</row>
    <row r="18" spans="3:29" x14ac:dyDescent="0.25">
      <c r="C18" s="2"/>
      <c r="D18" s="2"/>
    </row>
    <row r="19" spans="3:29" x14ac:dyDescent="0.25">
      <c r="C19" s="6"/>
      <c r="D19" s="3"/>
    </row>
    <row r="20" spans="3:29" x14ac:dyDescent="0.25">
      <c r="C20" s="3"/>
      <c r="D20" s="3"/>
    </row>
    <row r="22" spans="3:29" ht="20.25" x14ac:dyDescent="0.3">
      <c r="Z22" s="7"/>
      <c r="AA22" s="7"/>
      <c r="AB22" s="7"/>
      <c r="AC22" s="7"/>
    </row>
    <row r="23" spans="3:29" ht="20.25" x14ac:dyDescent="0.3">
      <c r="Z23" s="7"/>
      <c r="AA23" s="7"/>
      <c r="AB23" s="7"/>
      <c r="AC23" s="7"/>
    </row>
    <row r="24" spans="3:29" ht="20.25" x14ac:dyDescent="0.3">
      <c r="Z24" s="7"/>
      <c r="AA24" s="7"/>
      <c r="AB24" s="7"/>
      <c r="AC24" s="7"/>
    </row>
    <row r="25" spans="3:29" ht="20.25" x14ac:dyDescent="0.3">
      <c r="Z25" s="7"/>
      <c r="AA25" s="7"/>
      <c r="AB25" s="7"/>
      <c r="AC25" s="7"/>
    </row>
    <row r="26" spans="3:29" ht="20.25" x14ac:dyDescent="0.3">
      <c r="Z26" s="7"/>
      <c r="AA26" s="7"/>
      <c r="AB26" s="7"/>
      <c r="AC26" s="7"/>
    </row>
    <row r="27" spans="3:29" ht="20.25" x14ac:dyDescent="0.3">
      <c r="Z27" s="7"/>
      <c r="AA27" s="7"/>
      <c r="AB27" s="7"/>
      <c r="AC27" s="7"/>
    </row>
  </sheetData>
  <mergeCells count="1">
    <mergeCell ref="A1:A4"/>
  </mergeCells>
  <phoneticPr fontId="6" type="noConversion"/>
  <pageMargins left="0.51" right="0.51" top="1.18" bottom="0.79000000000000015" header="0.31" footer="0.31"/>
  <pageSetup paperSize="8" scale="65" orientation="landscape" r:id="rId1"/>
  <headerFooter>
    <oddHeader>&amp;L&amp;G&amp;C&amp;"Times New Roman,Negrito"&amp;18Anexo 03 - Diagrama Unifilar do Nivel de Sensibilidade Global - LOTE 04 (BR-050 MG/GO)&amp;R&amp;8&amp;G</oddHeader>
    <oddFooter>&amp;L&amp;"Times New Roman,Normal"Revisão 00 - 28/11/2012</oddFooter>
  </headerFooter>
  <drawing r:id="rId2"/>
  <legacyDrawingHF r:id="rId3"/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Zamboin</dc:creator>
  <cp:lastModifiedBy>Icaro Sampaio</cp:lastModifiedBy>
  <cp:lastPrinted>2012-11-26T17:15:29Z</cp:lastPrinted>
  <dcterms:created xsi:type="dcterms:W3CDTF">2012-11-19T14:58:25Z</dcterms:created>
  <dcterms:modified xsi:type="dcterms:W3CDTF">2013-03-22T19:16:27Z</dcterms:modified>
</cp:coreProperties>
</file>