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monitoracao" sheetId="1" r:id="rId1"/>
  </sheets>
  <calcPr calcId="145621" iterate="1" concurrentCalc="0"/>
</workbook>
</file>

<file path=xl/calcChain.xml><?xml version="1.0" encoding="utf-8"?>
<calcChain xmlns="http://schemas.openxmlformats.org/spreadsheetml/2006/main">
  <c r="C26" i="1" l="1"/>
  <c r="C24" i="1"/>
  <c r="C22" i="1"/>
  <c r="C20" i="1"/>
  <c r="C19" i="1"/>
  <c r="C17" i="1"/>
  <c r="C16" i="1"/>
  <c r="C13" i="1"/>
  <c r="C11" i="1"/>
  <c r="C9" i="1"/>
  <c r="C7" i="1"/>
  <c r="C27" i="1"/>
  <c r="C6" i="1"/>
  <c r="C5" i="1"/>
  <c r="C4" i="1"/>
  <c r="C10" i="1"/>
  <c r="C12" i="1"/>
  <c r="C14" i="1"/>
  <c r="C8" i="1"/>
  <c r="C15" i="1"/>
  <c r="C18" i="1"/>
  <c r="C21" i="1"/>
  <c r="C23" i="1"/>
  <c r="C25" i="1"/>
</calcChain>
</file>

<file path=xl/sharedStrings.xml><?xml version="1.0" encoding="utf-8"?>
<sst xmlns="http://schemas.openxmlformats.org/spreadsheetml/2006/main" count="53" uniqueCount="49">
  <si>
    <t xml:space="preserve">MONITORAÇÃO DA RODOVIA </t>
  </si>
  <si>
    <t/>
  </si>
  <si>
    <t>6.1</t>
  </si>
  <si>
    <t xml:space="preserve">PAVIMENTO </t>
  </si>
  <si>
    <t>6.1.1</t>
  </si>
  <si>
    <t>SGP</t>
  </si>
  <si>
    <t>6.1.2</t>
  </si>
  <si>
    <t>FWD</t>
  </si>
  <si>
    <t>6.1.3</t>
  </si>
  <si>
    <t>QI</t>
  </si>
  <si>
    <t>6.1.4</t>
  </si>
  <si>
    <t>% Trinca, Microestrutura</t>
  </si>
  <si>
    <t>6.1.5</t>
  </si>
  <si>
    <t>ICP (Pavimento Rígido</t>
  </si>
  <si>
    <t>6.2</t>
  </si>
  <si>
    <t>ELEMENTOS DE PROTEÇÃO E SEGURANÇA</t>
  </si>
  <si>
    <t>6.2.1</t>
  </si>
  <si>
    <t>Sinalização Horizontal</t>
  </si>
  <si>
    <t>6.2.2</t>
  </si>
  <si>
    <t>Sinalização Vertical</t>
  </si>
  <si>
    <t>6.2.3</t>
  </si>
  <si>
    <t>Demais Elementos de Segurança</t>
  </si>
  <si>
    <t>6.3</t>
  </si>
  <si>
    <t xml:space="preserve">OBRAS-DE-ARTE ESPECIAIS </t>
  </si>
  <si>
    <t>6.3.1</t>
  </si>
  <si>
    <t>Sistema de Gerenciamento de OAE</t>
  </si>
  <si>
    <t>6.3.2</t>
  </si>
  <si>
    <t>OAE Restauração</t>
  </si>
  <si>
    <t>6.4</t>
  </si>
  <si>
    <t xml:space="preserve">SISTEMA DE DRENAGEM E OBRAS-DE-ARTE CORRENTES </t>
  </si>
  <si>
    <t>6.4.1</t>
  </si>
  <si>
    <t>Superficial (Restauração)</t>
  </si>
  <si>
    <t>6.4.2</t>
  </si>
  <si>
    <t>OAC (Restauração)</t>
  </si>
  <si>
    <t>6.5</t>
  </si>
  <si>
    <t xml:space="preserve">TERRAPLENOS E ESTRUTURAS DE CONTENÇÃO </t>
  </si>
  <si>
    <t>6.5.1</t>
  </si>
  <si>
    <t>SIG</t>
  </si>
  <si>
    <t>6.5.2</t>
  </si>
  <si>
    <t>Programa Anual</t>
  </si>
  <si>
    <t>6.6</t>
  </si>
  <si>
    <t xml:space="preserve">CANTEIRO CENTRAL E FAIXA DE DOMÍNIO </t>
  </si>
  <si>
    <t>6.6.1</t>
  </si>
  <si>
    <t>6.7</t>
  </si>
  <si>
    <t>EDIFICAÇÕES E INSTALAÇÕES OPERACIONAIS</t>
  </si>
  <si>
    <t>6.7.1</t>
  </si>
  <si>
    <t>6.8</t>
  </si>
  <si>
    <t>SISTEMAS ELÉTRICOS E DE ILUMINAÇÃO</t>
  </si>
  <si>
    <t>6.8.1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</si>
</sst>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0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2" borderId="1" xfId="1" applyFont="1" applyFill="1" applyBorder="1" applyAlignment="1" applyProtection="1">
      <alignment horizontal="left" vertical="center"/>
    </xf>
    <xf numFmtId="0" fontId="2" fillId="2" borderId="1" xfId="1" applyFont="1" applyFill="1" applyBorder="1" applyAlignment="1" applyProtection="1">
      <alignment vertical="center"/>
    </xf>
    <xf numFmtId="4" fontId="2" fillId="2" borderId="2" xfId="1" applyNumberFormat="1" applyFont="1" applyFill="1" applyBorder="1" applyAlignment="1" applyProtection="1">
      <alignment horizontal="center" vertical="center"/>
    </xf>
    <xf numFmtId="4" fontId="2" fillId="2" borderId="3" xfId="1" applyNumberFormat="1" applyFont="1" applyFill="1" applyBorder="1" applyAlignment="1" applyProtection="1">
      <alignment vertical="center"/>
    </xf>
    <xf numFmtId="4" fontId="2" fillId="2" borderId="3" xfId="1" applyNumberFormat="1" applyFont="1" applyFill="1" applyBorder="1" applyAlignment="1" applyProtection="1">
      <alignment horizontal="center" vertical="center"/>
    </xf>
    <xf numFmtId="0" fontId="3" fillId="3" borderId="4" xfId="1" applyFont="1" applyFill="1" applyBorder="1" applyAlignment="1" applyProtection="1">
      <alignment horizontal="left" vertical="center"/>
    </xf>
    <xf numFmtId="0" fontId="3" fillId="3" borderId="4" xfId="1" applyFont="1" applyFill="1" applyBorder="1" applyAlignment="1" applyProtection="1">
      <alignment vertical="center"/>
    </xf>
    <xf numFmtId="4" fontId="4" fillId="3" borderId="5" xfId="0" applyNumberFormat="1" applyFont="1" applyFill="1" applyBorder="1" applyAlignment="1">
      <alignment horizontal="center"/>
    </xf>
    <xf numFmtId="4" fontId="4" fillId="3" borderId="4" xfId="0" applyNumberFormat="1" applyFont="1" applyFill="1" applyBorder="1"/>
    <xf numFmtId="4" fontId="0" fillId="4" borderId="0" xfId="0" applyNumberFormat="1" applyFill="1"/>
    <xf numFmtId="0" fontId="5" fillId="5" borderId="4" xfId="1" applyFont="1" applyFill="1" applyBorder="1" applyAlignment="1" applyProtection="1">
      <alignment horizontal="left" vertical="center"/>
    </xf>
    <xf numFmtId="0" fontId="5" fillId="6" borderId="4" xfId="1" applyFont="1" applyFill="1" applyBorder="1" applyAlignment="1" applyProtection="1">
      <alignment vertical="center"/>
    </xf>
    <xf numFmtId="4" fontId="6" fillId="6" borderId="5" xfId="0" applyNumberFormat="1" applyFont="1" applyFill="1" applyBorder="1" applyAlignment="1">
      <alignment horizontal="center"/>
    </xf>
    <xf numFmtId="4" fontId="6" fillId="6" borderId="4" xfId="0" applyNumberFormat="1" applyFont="1" applyFill="1" applyBorder="1"/>
    <xf numFmtId="4" fontId="0" fillId="6" borderId="0" xfId="0" applyNumberFormat="1" applyFill="1"/>
    <xf numFmtId="0" fontId="5" fillId="5" borderId="4" xfId="1" applyFont="1" applyFill="1" applyBorder="1" applyAlignment="1" applyProtection="1">
      <alignment vertical="center"/>
    </xf>
    <xf numFmtId="4" fontId="6" fillId="5" borderId="5" xfId="0" applyNumberFormat="1" applyFont="1" applyFill="1" applyBorder="1" applyAlignment="1">
      <alignment horizontal="center"/>
    </xf>
    <xf numFmtId="4" fontId="6" fillId="5" borderId="4" xfId="0" applyNumberFormat="1" applyFont="1" applyFill="1" applyBorder="1"/>
    <xf numFmtId="4" fontId="0" fillId="0" borderId="0" xfId="0" applyNumberFormat="1"/>
    <xf numFmtId="4" fontId="0" fillId="5" borderId="0" xfId="0" applyNumberFormat="1" applyFill="1"/>
    <xf numFmtId="4" fontId="6" fillId="4" borderId="5" xfId="0" applyNumberFormat="1" applyFont="1" applyFill="1" applyBorder="1" applyAlignment="1">
      <alignment horizontal="center"/>
    </xf>
    <xf numFmtId="4" fontId="4" fillId="4" borderId="4" xfId="0" applyNumberFormat="1" applyFont="1" applyFill="1" applyBorder="1"/>
    <xf numFmtId="4" fontId="6" fillId="7" borderId="5" xfId="0" applyNumberFormat="1" applyFont="1" applyFill="1" applyBorder="1" applyAlignment="1">
      <alignment horizontal="center"/>
    </xf>
    <xf numFmtId="4" fontId="6" fillId="7" borderId="4" xfId="0" applyNumberFormat="1" applyFont="1" applyFill="1" applyBorder="1"/>
    <xf numFmtId="4" fontId="0" fillId="7" borderId="0" xfId="0" applyNumberFormat="1" applyFill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27"/>
  <sheetViews>
    <sheetView tabSelected="1" workbookViewId="0">
      <selection activeCell="C1" sqref="C1"/>
    </sheetView>
  </sheetViews>
  <sheetFormatPr defaultRowHeight="15" outlineLevelCol="1" x14ac:dyDescent="0.25"/>
  <cols>
    <col min="2" max="2" width="47.5703125" customWidth="1"/>
    <col min="3" max="3" width="11.5703125" style="19" bestFit="1" customWidth="1"/>
    <col min="4" max="52" width="9.140625" style="19" hidden="1" customWidth="1" outlineLevel="1"/>
    <col min="53" max="53" width="9.140625" style="19" collapsed="1"/>
    <col min="54" max="54" width="12.7109375" style="19" bestFit="1" customWidth="1"/>
  </cols>
  <sheetData>
    <row r="2" spans="1:54" x14ac:dyDescent="0.25">
      <c r="A2" s="1">
        <v>6</v>
      </c>
      <c r="B2" s="2" t="s">
        <v>0</v>
      </c>
      <c r="C2" s="3" t="s">
        <v>1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5"/>
      <c r="BB2" s="5"/>
    </row>
    <row r="3" spans="1:54" x14ac:dyDescent="0.25">
      <c r="A3" s="6" t="s">
        <v>2</v>
      </c>
      <c r="B3" s="7" t="s">
        <v>3</v>
      </c>
      <c r="C3" s="8" t="s">
        <v>1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10"/>
      <c r="BB3" s="10"/>
    </row>
    <row r="4" spans="1:54" x14ac:dyDescent="0.25">
      <c r="A4" s="11" t="s">
        <v>4</v>
      </c>
      <c r="B4" s="12" t="s">
        <v>5</v>
      </c>
      <c r="C4" s="13">
        <f>SUM(D4:AZ4)</f>
        <v>1</v>
      </c>
      <c r="D4" s="14">
        <v>1</v>
      </c>
      <c r="E4" s="14">
        <v>0</v>
      </c>
      <c r="F4" s="14">
        <v>0</v>
      </c>
      <c r="G4" s="14">
        <v>0</v>
      </c>
      <c r="H4" s="14">
        <v>0</v>
      </c>
      <c r="I4" s="14">
        <v>0</v>
      </c>
      <c r="J4" s="14">
        <v>0</v>
      </c>
      <c r="K4" s="14">
        <v>0</v>
      </c>
      <c r="L4" s="14">
        <v>0</v>
      </c>
      <c r="M4" s="14">
        <v>0</v>
      </c>
      <c r="N4" s="14">
        <v>0</v>
      </c>
      <c r="O4" s="14">
        <v>0</v>
      </c>
      <c r="P4" s="14">
        <v>0</v>
      </c>
      <c r="Q4" s="14">
        <v>0</v>
      </c>
      <c r="R4" s="14">
        <v>0</v>
      </c>
      <c r="S4" s="14">
        <v>0</v>
      </c>
      <c r="T4" s="14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0</v>
      </c>
      <c r="AA4" s="14">
        <v>0</v>
      </c>
      <c r="AB4" s="14">
        <v>0</v>
      </c>
      <c r="AC4" s="14">
        <v>0</v>
      </c>
      <c r="AD4" s="14">
        <v>0</v>
      </c>
      <c r="AE4" s="14">
        <v>0</v>
      </c>
      <c r="AF4" s="14">
        <v>0</v>
      </c>
      <c r="AG4" s="14">
        <v>0</v>
      </c>
      <c r="AH4" s="14">
        <v>0</v>
      </c>
      <c r="AI4" s="14">
        <v>0</v>
      </c>
      <c r="AJ4" s="14">
        <v>0</v>
      </c>
      <c r="AK4" s="14">
        <v>0</v>
      </c>
      <c r="AL4" s="14">
        <v>0</v>
      </c>
      <c r="AM4" s="14">
        <v>0</v>
      </c>
      <c r="AN4" s="14">
        <v>0</v>
      </c>
      <c r="AO4" s="14">
        <v>0</v>
      </c>
      <c r="AP4" s="14">
        <v>0</v>
      </c>
      <c r="AQ4" s="14">
        <v>0</v>
      </c>
      <c r="AR4" s="14">
        <v>0</v>
      </c>
      <c r="AS4" s="14">
        <v>0</v>
      </c>
      <c r="AT4" s="14">
        <v>0</v>
      </c>
      <c r="AU4" s="14">
        <v>0</v>
      </c>
      <c r="AV4" s="14">
        <v>0</v>
      </c>
      <c r="AW4" s="14">
        <v>0</v>
      </c>
      <c r="AX4" s="14">
        <v>0</v>
      </c>
      <c r="AY4" s="14">
        <v>0</v>
      </c>
      <c r="AZ4" s="14">
        <v>0</v>
      </c>
      <c r="BA4" s="15"/>
      <c r="BB4" s="15"/>
    </row>
    <row r="5" spans="1:54" x14ac:dyDescent="0.25">
      <c r="A5" s="11" t="s">
        <v>6</v>
      </c>
      <c r="B5" s="16" t="s">
        <v>7</v>
      </c>
      <c r="C5" s="17">
        <f t="shared" ref="C5:C26" si="0">SUM(D5:AZ5)</f>
        <v>6950.6999999999989</v>
      </c>
      <c r="D5" s="18">
        <v>40.5</v>
      </c>
      <c r="E5" s="18">
        <v>87.299999999999898</v>
      </c>
      <c r="F5" s="18">
        <v>106.2000000000001</v>
      </c>
      <c r="G5" s="18">
        <v>137.7000000000001</v>
      </c>
      <c r="H5" s="18">
        <v>109.7999999999999</v>
      </c>
      <c r="I5" s="18">
        <v>105.2999999999999</v>
      </c>
      <c r="J5" s="18">
        <v>30.600000000000051</v>
      </c>
      <c r="K5" s="18">
        <v>130.5</v>
      </c>
      <c r="L5" s="18">
        <v>77.399999999999949</v>
      </c>
      <c r="M5" s="18">
        <v>57.600000000000307</v>
      </c>
      <c r="N5" s="18">
        <v>176.39999999999969</v>
      </c>
      <c r="O5" s="18">
        <v>38.700000000000102</v>
      </c>
      <c r="P5" s="18">
        <v>125.0999999999998</v>
      </c>
      <c r="Q5" s="18">
        <v>225.9000000000002</v>
      </c>
      <c r="R5" s="18">
        <v>186.2999999999999</v>
      </c>
      <c r="S5" s="18">
        <v>148.5</v>
      </c>
      <c r="T5" s="18">
        <v>10.799999999999898</v>
      </c>
      <c r="U5" s="18">
        <v>276.30000000000041</v>
      </c>
      <c r="V5" s="18">
        <v>242.0999999999998</v>
      </c>
      <c r="W5" s="18">
        <v>142.2000000000001</v>
      </c>
      <c r="X5" s="18">
        <v>42.299999999999898</v>
      </c>
      <c r="Y5" s="18">
        <v>14.400000000000205</v>
      </c>
      <c r="Z5" s="18">
        <v>12.599999999999795</v>
      </c>
      <c r="AA5" s="18">
        <v>203.4000000000002</v>
      </c>
      <c r="AB5" s="18">
        <v>45.899999999999693</v>
      </c>
      <c r="AC5" s="18">
        <v>60.299999999999898</v>
      </c>
      <c r="AD5" s="18">
        <v>82.800000000000409</v>
      </c>
      <c r="AE5" s="18">
        <v>153.89999999999969</v>
      </c>
      <c r="AF5" s="18">
        <v>44.100000000000307</v>
      </c>
      <c r="AG5" s="18">
        <v>113.4000000000002</v>
      </c>
      <c r="AH5" s="18">
        <v>142.19999999999959</v>
      </c>
      <c r="AI5" s="18">
        <v>171</v>
      </c>
      <c r="AJ5" s="18">
        <v>63.900000000000205</v>
      </c>
      <c r="AK5" s="18">
        <v>155.69999999999959</v>
      </c>
      <c r="AL5" s="18">
        <v>56.700000000000614</v>
      </c>
      <c r="AM5" s="18">
        <v>66.599999999999795</v>
      </c>
      <c r="AN5" s="18">
        <v>330.29999999999939</v>
      </c>
      <c r="AO5" s="18">
        <v>125.10000000000082</v>
      </c>
      <c r="AP5" s="18">
        <v>149.39999999999918</v>
      </c>
      <c r="AQ5" s="18">
        <v>132.30000000000041</v>
      </c>
      <c r="AR5" s="18">
        <v>206.0999999999998</v>
      </c>
      <c r="AS5" s="18">
        <v>134.0999999999998</v>
      </c>
      <c r="AT5" s="18">
        <v>244.80000000000041</v>
      </c>
      <c r="AU5" s="18">
        <v>436.5</v>
      </c>
      <c r="AV5" s="18">
        <v>135</v>
      </c>
      <c r="AW5" s="18">
        <v>42.300000000000409</v>
      </c>
      <c r="AX5" s="18">
        <v>556.19999999999959</v>
      </c>
      <c r="AY5" s="18">
        <v>404.0999999999998</v>
      </c>
      <c r="AZ5" s="18">
        <v>170.0999999999998</v>
      </c>
    </row>
    <row r="6" spans="1:54" x14ac:dyDescent="0.25">
      <c r="A6" s="11" t="s">
        <v>8</v>
      </c>
      <c r="B6" s="16" t="s">
        <v>9</v>
      </c>
      <c r="C6" s="17">
        <f t="shared" si="0"/>
        <v>19307.5</v>
      </c>
      <c r="D6" s="18">
        <v>112.5</v>
      </c>
      <c r="E6" s="18">
        <v>242.49999999999972</v>
      </c>
      <c r="F6" s="18">
        <v>295.00000000000028</v>
      </c>
      <c r="G6" s="18">
        <v>382.50000000000028</v>
      </c>
      <c r="H6" s="18">
        <v>304.99999999999972</v>
      </c>
      <c r="I6" s="18">
        <v>292.49999999999972</v>
      </c>
      <c r="J6" s="18">
        <v>85.000000000000142</v>
      </c>
      <c r="K6" s="18">
        <v>362.5</v>
      </c>
      <c r="L6" s="18">
        <v>214.99999999999986</v>
      </c>
      <c r="M6" s="18">
        <v>160.00000000000085</v>
      </c>
      <c r="N6" s="18">
        <v>489.99999999999915</v>
      </c>
      <c r="O6" s="18">
        <v>107.50000000000028</v>
      </c>
      <c r="P6" s="18">
        <v>347.49999999999943</v>
      </c>
      <c r="Q6" s="18">
        <v>627.50000000000057</v>
      </c>
      <c r="R6" s="18">
        <v>517.49999999999977</v>
      </c>
      <c r="S6" s="18">
        <v>412.5</v>
      </c>
      <c r="T6" s="18">
        <v>29.999999999999716</v>
      </c>
      <c r="U6" s="18">
        <v>767.50000000000114</v>
      </c>
      <c r="V6" s="18">
        <v>672.49999999999943</v>
      </c>
      <c r="W6" s="18">
        <v>395.00000000000028</v>
      </c>
      <c r="X6" s="18">
        <v>117.49999999999972</v>
      </c>
      <c r="Y6" s="18">
        <v>40.000000000000568</v>
      </c>
      <c r="Z6" s="18">
        <v>34.999999999999432</v>
      </c>
      <c r="AA6" s="18">
        <v>565.00000000000057</v>
      </c>
      <c r="AB6" s="18">
        <v>127.49999999999915</v>
      </c>
      <c r="AC6" s="18">
        <v>167.49999999999972</v>
      </c>
      <c r="AD6" s="18">
        <v>230.00000000000114</v>
      </c>
      <c r="AE6" s="18">
        <v>427.49999999999915</v>
      </c>
      <c r="AF6" s="18">
        <v>122.50000000000085</v>
      </c>
      <c r="AG6" s="18">
        <v>315.00000000000057</v>
      </c>
      <c r="AH6" s="18">
        <v>394.99999999999886</v>
      </c>
      <c r="AI6" s="18">
        <v>475</v>
      </c>
      <c r="AJ6" s="18">
        <v>177.50000000000057</v>
      </c>
      <c r="AK6" s="18">
        <v>432.49999999999886</v>
      </c>
      <c r="AL6" s="18">
        <v>157.50000000000171</v>
      </c>
      <c r="AM6" s="18">
        <v>184.99999999999943</v>
      </c>
      <c r="AN6" s="18">
        <v>917.49999999999829</v>
      </c>
      <c r="AO6" s="18">
        <v>347.50000000000227</v>
      </c>
      <c r="AP6" s="18">
        <v>414.99999999999773</v>
      </c>
      <c r="AQ6" s="18">
        <v>367.50000000000114</v>
      </c>
      <c r="AR6" s="18">
        <v>572.49999999999943</v>
      </c>
      <c r="AS6" s="18">
        <v>372.49999999999943</v>
      </c>
      <c r="AT6" s="18">
        <v>680.00000000000114</v>
      </c>
      <c r="AU6" s="18">
        <v>1212.5</v>
      </c>
      <c r="AV6" s="18">
        <v>375</v>
      </c>
      <c r="AW6" s="18">
        <v>117.50000000000114</v>
      </c>
      <c r="AX6" s="18">
        <v>1544.9999999999989</v>
      </c>
      <c r="AY6" s="18">
        <v>1122.4999999999995</v>
      </c>
      <c r="AZ6" s="18">
        <v>472.49999999999943</v>
      </c>
    </row>
    <row r="7" spans="1:54" x14ac:dyDescent="0.25">
      <c r="A7" s="11" t="s">
        <v>10</v>
      </c>
      <c r="B7" s="16" t="s">
        <v>11</v>
      </c>
      <c r="C7" s="17">
        <f t="shared" si="0"/>
        <v>19307.5</v>
      </c>
      <c r="D7" s="18">
        <v>112.5</v>
      </c>
      <c r="E7" s="18">
        <v>242.49999999999972</v>
      </c>
      <c r="F7" s="18">
        <v>295.00000000000028</v>
      </c>
      <c r="G7" s="18">
        <v>382.50000000000028</v>
      </c>
      <c r="H7" s="18">
        <v>304.99999999999972</v>
      </c>
      <c r="I7" s="18">
        <v>292.49999999999972</v>
      </c>
      <c r="J7" s="18">
        <v>85.000000000000142</v>
      </c>
      <c r="K7" s="18">
        <v>362.5</v>
      </c>
      <c r="L7" s="18">
        <v>214.99999999999986</v>
      </c>
      <c r="M7" s="18">
        <v>160.00000000000085</v>
      </c>
      <c r="N7" s="18">
        <v>489.99999999999915</v>
      </c>
      <c r="O7" s="18">
        <v>107.50000000000028</v>
      </c>
      <c r="P7" s="18">
        <v>347.49999999999943</v>
      </c>
      <c r="Q7" s="18">
        <v>627.50000000000057</v>
      </c>
      <c r="R7" s="18">
        <v>517.49999999999977</v>
      </c>
      <c r="S7" s="18">
        <v>412.5</v>
      </c>
      <c r="T7" s="18">
        <v>29.999999999999716</v>
      </c>
      <c r="U7" s="18">
        <v>767.50000000000114</v>
      </c>
      <c r="V7" s="18">
        <v>672.49999999999943</v>
      </c>
      <c r="W7" s="18">
        <v>395.00000000000028</v>
      </c>
      <c r="X7" s="18">
        <v>117.49999999999972</v>
      </c>
      <c r="Y7" s="18">
        <v>40.000000000000568</v>
      </c>
      <c r="Z7" s="18">
        <v>34.999999999999432</v>
      </c>
      <c r="AA7" s="18">
        <v>565.00000000000057</v>
      </c>
      <c r="AB7" s="18">
        <v>127.49999999999915</v>
      </c>
      <c r="AC7" s="18">
        <v>167.49999999999972</v>
      </c>
      <c r="AD7" s="18">
        <v>230.00000000000114</v>
      </c>
      <c r="AE7" s="18">
        <v>427.49999999999915</v>
      </c>
      <c r="AF7" s="18">
        <v>122.50000000000085</v>
      </c>
      <c r="AG7" s="18">
        <v>315.00000000000057</v>
      </c>
      <c r="AH7" s="18">
        <v>394.99999999999886</v>
      </c>
      <c r="AI7" s="18">
        <v>475</v>
      </c>
      <c r="AJ7" s="18">
        <v>177.50000000000057</v>
      </c>
      <c r="AK7" s="18">
        <v>432.49999999999886</v>
      </c>
      <c r="AL7" s="18">
        <v>157.50000000000171</v>
      </c>
      <c r="AM7" s="18">
        <v>184.99999999999943</v>
      </c>
      <c r="AN7" s="18">
        <v>917.49999999999829</v>
      </c>
      <c r="AO7" s="18">
        <v>347.50000000000227</v>
      </c>
      <c r="AP7" s="18">
        <v>414.99999999999773</v>
      </c>
      <c r="AQ7" s="18">
        <v>367.50000000000114</v>
      </c>
      <c r="AR7" s="18">
        <v>572.49999999999943</v>
      </c>
      <c r="AS7" s="18">
        <v>372.49999999999943</v>
      </c>
      <c r="AT7" s="18">
        <v>680.00000000000114</v>
      </c>
      <c r="AU7" s="18">
        <v>1212.5</v>
      </c>
      <c r="AV7" s="18">
        <v>375</v>
      </c>
      <c r="AW7" s="18">
        <v>117.50000000000114</v>
      </c>
      <c r="AX7" s="18">
        <v>1544.9999999999989</v>
      </c>
      <c r="AY7" s="18">
        <v>1122.4999999999995</v>
      </c>
      <c r="AZ7" s="18">
        <v>472.49999999999943</v>
      </c>
      <c r="BA7" s="20"/>
    </row>
    <row r="8" spans="1:54" x14ac:dyDescent="0.25">
      <c r="A8" s="11" t="s">
        <v>12</v>
      </c>
      <c r="B8" s="16" t="s">
        <v>13</v>
      </c>
      <c r="C8" s="17">
        <f>$C$7</f>
        <v>19307.5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8">
        <v>0</v>
      </c>
      <c r="N8" s="18">
        <v>0</v>
      </c>
      <c r="O8" s="18">
        <v>0</v>
      </c>
      <c r="P8" s="18">
        <v>0</v>
      </c>
      <c r="Q8" s="18">
        <v>0</v>
      </c>
      <c r="R8" s="18">
        <v>0</v>
      </c>
      <c r="S8" s="18">
        <v>0</v>
      </c>
      <c r="T8" s="18">
        <v>0</v>
      </c>
      <c r="U8" s="18">
        <v>0</v>
      </c>
      <c r="V8" s="18">
        <v>0</v>
      </c>
      <c r="W8" s="18">
        <v>0</v>
      </c>
      <c r="X8" s="18">
        <v>0</v>
      </c>
      <c r="Y8" s="18">
        <v>0</v>
      </c>
      <c r="Z8" s="18">
        <v>0</v>
      </c>
      <c r="AA8" s="18">
        <v>0</v>
      </c>
      <c r="AB8" s="18">
        <v>0</v>
      </c>
      <c r="AC8" s="18">
        <v>0</v>
      </c>
      <c r="AD8" s="18">
        <v>0</v>
      </c>
      <c r="AE8" s="18">
        <v>0</v>
      </c>
      <c r="AF8" s="18">
        <v>0</v>
      </c>
      <c r="AG8" s="18">
        <v>0</v>
      </c>
      <c r="AH8" s="18">
        <v>0</v>
      </c>
      <c r="AI8" s="18">
        <v>0</v>
      </c>
      <c r="AJ8" s="18">
        <v>0</v>
      </c>
      <c r="AK8" s="18">
        <v>0</v>
      </c>
      <c r="AL8" s="18">
        <v>0</v>
      </c>
      <c r="AM8" s="18">
        <v>0</v>
      </c>
      <c r="AN8" s="18">
        <v>0</v>
      </c>
      <c r="AO8" s="18">
        <v>0</v>
      </c>
      <c r="AP8" s="18">
        <v>0</v>
      </c>
      <c r="AQ8" s="18">
        <v>0</v>
      </c>
      <c r="AR8" s="18">
        <v>0</v>
      </c>
      <c r="AS8" s="18">
        <v>0</v>
      </c>
      <c r="AT8" s="18">
        <v>0</v>
      </c>
      <c r="AU8" s="18">
        <v>0</v>
      </c>
      <c r="AV8" s="18">
        <v>0</v>
      </c>
      <c r="AW8" s="18">
        <v>0</v>
      </c>
      <c r="AX8" s="18">
        <v>0</v>
      </c>
      <c r="AY8" s="18">
        <v>0</v>
      </c>
      <c r="AZ8" s="18">
        <v>0</v>
      </c>
    </row>
    <row r="9" spans="1:54" x14ac:dyDescent="0.25">
      <c r="A9" s="6" t="s">
        <v>14</v>
      </c>
      <c r="B9" s="7" t="s">
        <v>15</v>
      </c>
      <c r="C9" s="21">
        <f t="shared" si="0"/>
        <v>0</v>
      </c>
      <c r="D9" s="22">
        <v>0</v>
      </c>
      <c r="E9" s="22">
        <v>0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  <c r="R9" s="22">
        <v>0</v>
      </c>
      <c r="S9" s="22">
        <v>0</v>
      </c>
      <c r="T9" s="22">
        <v>0</v>
      </c>
      <c r="U9" s="22">
        <v>0</v>
      </c>
      <c r="V9" s="22">
        <v>0</v>
      </c>
      <c r="W9" s="22">
        <v>0</v>
      </c>
      <c r="X9" s="22">
        <v>0</v>
      </c>
      <c r="Y9" s="22">
        <v>0</v>
      </c>
      <c r="Z9" s="22">
        <v>0</v>
      </c>
      <c r="AA9" s="22">
        <v>0</v>
      </c>
      <c r="AB9" s="22">
        <v>0</v>
      </c>
      <c r="AC9" s="22">
        <v>0</v>
      </c>
      <c r="AD9" s="22">
        <v>0</v>
      </c>
      <c r="AE9" s="22">
        <v>0</v>
      </c>
      <c r="AF9" s="22">
        <v>0</v>
      </c>
      <c r="AG9" s="22">
        <v>0</v>
      </c>
      <c r="AH9" s="22">
        <v>0</v>
      </c>
      <c r="AI9" s="22">
        <v>0</v>
      </c>
      <c r="AJ9" s="22">
        <v>0</v>
      </c>
      <c r="AK9" s="22">
        <v>0</v>
      </c>
      <c r="AL9" s="22">
        <v>0</v>
      </c>
      <c r="AM9" s="22">
        <v>0</v>
      </c>
      <c r="AN9" s="22">
        <v>0</v>
      </c>
      <c r="AO9" s="22">
        <v>0</v>
      </c>
      <c r="AP9" s="22">
        <v>0</v>
      </c>
      <c r="AQ9" s="22">
        <v>0</v>
      </c>
      <c r="AR9" s="22">
        <v>0</v>
      </c>
      <c r="AS9" s="22">
        <v>0</v>
      </c>
      <c r="AT9" s="22">
        <v>0</v>
      </c>
      <c r="AU9" s="22">
        <v>0</v>
      </c>
      <c r="AV9" s="22">
        <v>0</v>
      </c>
      <c r="AW9" s="22">
        <v>0</v>
      </c>
      <c r="AX9" s="22">
        <v>0</v>
      </c>
      <c r="AY9" s="22">
        <v>0</v>
      </c>
      <c r="AZ9" s="22">
        <v>0</v>
      </c>
      <c r="BA9" s="10"/>
      <c r="BB9" s="10"/>
    </row>
    <row r="10" spans="1:54" x14ac:dyDescent="0.25">
      <c r="A10" s="11" t="s">
        <v>16</v>
      </c>
      <c r="B10" s="16" t="s">
        <v>17</v>
      </c>
      <c r="C10" s="23">
        <f>$C$7</f>
        <v>19307.5</v>
      </c>
      <c r="D10" s="24">
        <v>80974.746860028506</v>
      </c>
      <c r="E10" s="24">
        <v>174545.56545383902</v>
      </c>
      <c r="F10" s="24">
        <v>212333.78065518607</v>
      </c>
      <c r="G10" s="24">
        <v>275314.13932409714</v>
      </c>
      <c r="H10" s="24">
        <v>219531.53593163262</v>
      </c>
      <c r="I10" s="24">
        <v>210534.3418360739</v>
      </c>
      <c r="J10" s="24">
        <v>61180.919849799415</v>
      </c>
      <c r="K10" s="24">
        <v>260918.62877120296</v>
      </c>
      <c r="L10" s="24">
        <v>154751.73844360991</v>
      </c>
      <c r="M10" s="24">
        <v>115164.08442315226</v>
      </c>
      <c r="N10" s="24">
        <v>352690.00854590128</v>
      </c>
      <c r="O10" s="24">
        <v>77375.869221805217</v>
      </c>
      <c r="P10" s="24">
        <v>250121.99585653207</v>
      </c>
      <c r="Q10" s="24">
        <v>451659.1435970483</v>
      </c>
      <c r="R10" s="24">
        <v>372483.83555613091</v>
      </c>
      <c r="S10" s="24">
        <v>296907.40515343787</v>
      </c>
      <c r="T10" s="24">
        <v>21593.265829340729</v>
      </c>
      <c r="U10" s="24">
        <v>552427.71746730641</v>
      </c>
      <c r="V10" s="24">
        <v>484049.04234105884</v>
      </c>
      <c r="W10" s="24">
        <v>284311.33341965586</v>
      </c>
      <c r="X10" s="24">
        <v>84573.624498251796</v>
      </c>
      <c r="Y10" s="24">
        <v>28791.021105788321</v>
      </c>
      <c r="Z10" s="24">
        <v>25192.143467564012</v>
      </c>
      <c r="AA10" s="24">
        <v>406673.1731192547</v>
      </c>
      <c r="AB10" s="24">
        <v>91771.379774698347</v>
      </c>
      <c r="AC10" s="24">
        <v>120562.40088048668</v>
      </c>
      <c r="AD10" s="24">
        <v>165548.37135828129</v>
      </c>
      <c r="AE10" s="24">
        <v>307704.03806810768</v>
      </c>
      <c r="AF10" s="24">
        <v>88172.502136476091</v>
      </c>
      <c r="AG10" s="24">
        <v>226729.29120808022</v>
      </c>
      <c r="AH10" s="24">
        <v>284311.33341965481</v>
      </c>
      <c r="AI10" s="24">
        <v>341893.37563123147</v>
      </c>
      <c r="AJ10" s="24">
        <v>127760.15615693426</v>
      </c>
      <c r="AK10" s="24">
        <v>311302.91570633097</v>
      </c>
      <c r="AL10" s="24">
        <v>113364.64560404114</v>
      </c>
      <c r="AM10" s="24">
        <v>133158.47261426868</v>
      </c>
      <c r="AN10" s="24">
        <v>660394.04661400896</v>
      </c>
      <c r="AO10" s="24">
        <v>250121.99585653411</v>
      </c>
      <c r="AP10" s="24">
        <v>298706.84397254797</v>
      </c>
      <c r="AQ10" s="24">
        <v>264517.50640942727</v>
      </c>
      <c r="AR10" s="24">
        <v>412071.48957658908</v>
      </c>
      <c r="AS10" s="24">
        <v>268116.38404764951</v>
      </c>
      <c r="AT10" s="24">
        <v>489447.35879839532</v>
      </c>
      <c r="AU10" s="24">
        <v>872727.82726919616</v>
      </c>
      <c r="AV10" s="24">
        <v>269915.82286676165</v>
      </c>
      <c r="AW10" s="24">
        <v>84573.624498252815</v>
      </c>
      <c r="AX10" s="24">
        <v>1112053.1902110572</v>
      </c>
      <c r="AY10" s="24">
        <v>807948.02978117287</v>
      </c>
      <c r="AZ10" s="24">
        <v>340093.93681211927</v>
      </c>
      <c r="BA10" s="25"/>
    </row>
    <row r="11" spans="1:54" x14ac:dyDescent="0.25">
      <c r="A11" s="11" t="s">
        <v>18</v>
      </c>
      <c r="B11" s="16" t="s">
        <v>19</v>
      </c>
      <c r="C11" s="23">
        <f>$C$7</f>
        <v>19307.5</v>
      </c>
      <c r="D11" s="24">
        <v>360.0745824161595</v>
      </c>
      <c r="E11" s="24">
        <v>776.16076654149833</v>
      </c>
      <c r="F11" s="24">
        <v>944.19557166904133</v>
      </c>
      <c r="G11" s="24">
        <v>1224.2535802149432</v>
      </c>
      <c r="H11" s="24">
        <v>976.2022012171426</v>
      </c>
      <c r="I11" s="24">
        <v>936.19391428201368</v>
      </c>
      <c r="J11" s="24">
        <v>272.05635115887651</v>
      </c>
      <c r="K11" s="24">
        <v>1160.2403211187361</v>
      </c>
      <c r="L11" s="24">
        <v>688.14253528421534</v>
      </c>
      <c r="M11" s="24">
        <v>512.10607276965175</v>
      </c>
      <c r="N11" s="24">
        <v>1568.3248478570474</v>
      </c>
      <c r="O11" s="24">
        <v>344.07126764210881</v>
      </c>
      <c r="P11" s="24">
        <v>1112.2303767965795</v>
      </c>
      <c r="Q11" s="24">
        <v>2008.4160041434691</v>
      </c>
      <c r="R11" s="24">
        <v>1656.3430791143328</v>
      </c>
      <c r="S11" s="24">
        <v>1320.2734688592514</v>
      </c>
      <c r="T11" s="24">
        <v>96.019888644308296</v>
      </c>
      <c r="U11" s="24">
        <v>2456.5088178169135</v>
      </c>
      <c r="V11" s="24">
        <v>2152.4458371099295</v>
      </c>
      <c r="W11" s="24">
        <v>1264.261867150072</v>
      </c>
      <c r="X11" s="24">
        <v>376.07789719021014</v>
      </c>
      <c r="Y11" s="24">
        <v>128.02651819241407</v>
      </c>
      <c r="Z11" s="24">
        <v>112.0232034183589</v>
      </c>
      <c r="AA11" s="24">
        <v>1808.3745694678248</v>
      </c>
      <c r="AB11" s="24">
        <v>408.08452673831135</v>
      </c>
      <c r="AC11" s="24">
        <v>536.11104493072548</v>
      </c>
      <c r="AD11" s="24">
        <v>736.15247960637419</v>
      </c>
      <c r="AE11" s="24">
        <v>1368.2834131814034</v>
      </c>
      <c r="AF11" s="24">
        <v>392.08121196426526</v>
      </c>
      <c r="AG11" s="24">
        <v>1008.2088307652483</v>
      </c>
      <c r="AH11" s="24">
        <v>1264.2618671500675</v>
      </c>
      <c r="AI11" s="24">
        <v>1520.3149035348954</v>
      </c>
      <c r="AJ11" s="24">
        <v>568.11767447883119</v>
      </c>
      <c r="AK11" s="24">
        <v>1384.2867279554541</v>
      </c>
      <c r="AL11" s="24">
        <v>504.10441538262876</v>
      </c>
      <c r="AM11" s="24">
        <v>592.12264663990481</v>
      </c>
      <c r="AN11" s="24">
        <v>2936.6082610384506</v>
      </c>
      <c r="AO11" s="24">
        <v>1112.2303767965889</v>
      </c>
      <c r="AP11" s="24">
        <v>1328.2751262462698</v>
      </c>
      <c r="AQ11" s="24">
        <v>1176.2436358927912</v>
      </c>
      <c r="AR11" s="24">
        <v>1832.3795416288986</v>
      </c>
      <c r="AS11" s="24">
        <v>1192.2469506668374</v>
      </c>
      <c r="AT11" s="24">
        <v>2176.4508092710121</v>
      </c>
      <c r="AU11" s="24">
        <v>3880.8038327074964</v>
      </c>
      <c r="AV11" s="24">
        <v>1200.2486080538649</v>
      </c>
      <c r="AW11" s="24">
        <v>376.07789719021463</v>
      </c>
      <c r="AX11" s="24">
        <v>4945.0242651819199</v>
      </c>
      <c r="AY11" s="24">
        <v>3592.744166774567</v>
      </c>
      <c r="AZ11" s="24">
        <v>1512.3132461478681</v>
      </c>
      <c r="BA11" s="25"/>
    </row>
    <row r="12" spans="1:54" x14ac:dyDescent="0.25">
      <c r="A12" s="11" t="s">
        <v>20</v>
      </c>
      <c r="B12" s="16" t="s">
        <v>21</v>
      </c>
      <c r="C12" s="23">
        <f>$C$7</f>
        <v>19307.5</v>
      </c>
      <c r="D12" s="24">
        <v>450</v>
      </c>
      <c r="E12" s="24">
        <v>969.99999999999886</v>
      </c>
      <c r="F12" s="24">
        <v>1180.0000000000014</v>
      </c>
      <c r="G12" s="24">
        <v>1530.0000000000014</v>
      </c>
      <c r="H12" s="24">
        <v>1219.9999999999989</v>
      </c>
      <c r="I12" s="24">
        <v>1169.9999999999989</v>
      </c>
      <c r="J12" s="24">
        <v>340.00000000000063</v>
      </c>
      <c r="K12" s="24">
        <v>1450</v>
      </c>
      <c r="L12" s="24">
        <v>859.99999999999943</v>
      </c>
      <c r="M12" s="24">
        <v>640.00000000000341</v>
      </c>
      <c r="N12" s="24">
        <v>1959.9999999999968</v>
      </c>
      <c r="O12" s="24">
        <v>430.00000000000114</v>
      </c>
      <c r="P12" s="24">
        <v>1389.9999999999977</v>
      </c>
      <c r="Q12" s="24">
        <v>2510.0000000000027</v>
      </c>
      <c r="R12" s="24">
        <v>2069.9999999999991</v>
      </c>
      <c r="S12" s="24">
        <v>1650</v>
      </c>
      <c r="T12" s="24">
        <v>119.99999999999888</v>
      </c>
      <c r="U12" s="24">
        <v>3070.000000000005</v>
      </c>
      <c r="V12" s="24">
        <v>2689.9999999999977</v>
      </c>
      <c r="W12" s="24">
        <v>1580.0000000000014</v>
      </c>
      <c r="X12" s="24">
        <v>469.99999999999892</v>
      </c>
      <c r="Y12" s="24">
        <v>160.0000000000023</v>
      </c>
      <c r="Z12" s="24">
        <v>139.99999999999773</v>
      </c>
      <c r="AA12" s="24">
        <v>2260.0000000000027</v>
      </c>
      <c r="AB12" s="24">
        <v>509.99999999999665</v>
      </c>
      <c r="AC12" s="24">
        <v>669.99999999999886</v>
      </c>
      <c r="AD12" s="24">
        <v>920.00000000000455</v>
      </c>
      <c r="AE12" s="24">
        <v>1709.9999999999968</v>
      </c>
      <c r="AF12" s="24">
        <v>490.00000000000341</v>
      </c>
      <c r="AG12" s="24">
        <v>1260.0000000000023</v>
      </c>
      <c r="AH12" s="24">
        <v>1579.9999999999957</v>
      </c>
      <c r="AI12" s="24">
        <v>1900</v>
      </c>
      <c r="AJ12" s="24">
        <v>710.00000000000227</v>
      </c>
      <c r="AK12" s="24">
        <v>1729.9999999999957</v>
      </c>
      <c r="AL12" s="24">
        <v>630.00000000000693</v>
      </c>
      <c r="AM12" s="24">
        <v>739.99999999999773</v>
      </c>
      <c r="AN12" s="24">
        <v>3669.9999999999936</v>
      </c>
      <c r="AO12" s="24">
        <v>1390.0000000000091</v>
      </c>
      <c r="AP12" s="24">
        <v>1659.9999999999911</v>
      </c>
      <c r="AQ12" s="24">
        <v>1470.0000000000045</v>
      </c>
      <c r="AR12" s="24">
        <v>2289.9999999999977</v>
      </c>
      <c r="AS12" s="24">
        <v>1489.9999999999977</v>
      </c>
      <c r="AT12" s="24">
        <v>2720.000000000005</v>
      </c>
      <c r="AU12" s="24">
        <v>4850</v>
      </c>
      <c r="AV12" s="24">
        <v>1500</v>
      </c>
      <c r="AW12" s="24">
        <v>470.00000000000455</v>
      </c>
      <c r="AX12" s="24">
        <v>6179.9999999999955</v>
      </c>
      <c r="AY12" s="24">
        <v>4489.9999999999982</v>
      </c>
      <c r="AZ12" s="24">
        <v>1889.9999999999977</v>
      </c>
      <c r="BA12" s="25"/>
    </row>
    <row r="13" spans="1:54" x14ac:dyDescent="0.25">
      <c r="A13" s="6" t="s">
        <v>22</v>
      </c>
      <c r="B13" s="7" t="s">
        <v>23</v>
      </c>
      <c r="C13" s="21">
        <f t="shared" si="0"/>
        <v>0</v>
      </c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10"/>
      <c r="BB13" s="10"/>
    </row>
    <row r="14" spans="1:54" x14ac:dyDescent="0.25">
      <c r="A14" s="11" t="s">
        <v>24</v>
      </c>
      <c r="B14" s="12" t="s">
        <v>25</v>
      </c>
      <c r="C14" s="13">
        <f>$C$7</f>
        <v>19307.5</v>
      </c>
      <c r="D14" s="14">
        <v>1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4">
        <v>0</v>
      </c>
      <c r="Q14" s="14">
        <v>0</v>
      </c>
      <c r="R14" s="14">
        <v>0</v>
      </c>
      <c r="S14" s="14">
        <v>0</v>
      </c>
      <c r="T14" s="14">
        <v>0</v>
      </c>
      <c r="U14" s="14">
        <v>0</v>
      </c>
      <c r="V14" s="14">
        <v>0</v>
      </c>
      <c r="W14" s="14">
        <v>0</v>
      </c>
      <c r="X14" s="14">
        <v>0</v>
      </c>
      <c r="Y14" s="14">
        <v>0</v>
      </c>
      <c r="Z14" s="14">
        <v>0</v>
      </c>
      <c r="AA14" s="14">
        <v>0</v>
      </c>
      <c r="AB14" s="14">
        <v>0</v>
      </c>
      <c r="AC14" s="14">
        <v>0</v>
      </c>
      <c r="AD14" s="14">
        <v>0</v>
      </c>
      <c r="AE14" s="14">
        <v>0</v>
      </c>
      <c r="AF14" s="14">
        <v>0</v>
      </c>
      <c r="AG14" s="14">
        <v>0</v>
      </c>
      <c r="AH14" s="14">
        <v>0</v>
      </c>
      <c r="AI14" s="14">
        <v>0</v>
      </c>
      <c r="AJ14" s="14">
        <v>0</v>
      </c>
      <c r="AK14" s="14">
        <v>0</v>
      </c>
      <c r="AL14" s="14">
        <v>0</v>
      </c>
      <c r="AM14" s="14">
        <v>0</v>
      </c>
      <c r="AN14" s="14">
        <v>0</v>
      </c>
      <c r="AO14" s="14">
        <v>0</v>
      </c>
      <c r="AP14" s="14">
        <v>0</v>
      </c>
      <c r="AQ14" s="14">
        <v>0</v>
      </c>
      <c r="AR14" s="14">
        <v>0</v>
      </c>
      <c r="AS14" s="14">
        <v>0</v>
      </c>
      <c r="AT14" s="14">
        <v>0</v>
      </c>
      <c r="AU14" s="14">
        <v>0</v>
      </c>
      <c r="AV14" s="14">
        <v>0</v>
      </c>
      <c r="AW14" s="14">
        <v>0</v>
      </c>
      <c r="AX14" s="14">
        <v>0</v>
      </c>
      <c r="AY14" s="14">
        <v>0</v>
      </c>
      <c r="AZ14" s="14">
        <v>0</v>
      </c>
      <c r="BA14" s="15"/>
      <c r="BB14" s="15"/>
    </row>
    <row r="15" spans="1:54" x14ac:dyDescent="0.25">
      <c r="A15" s="11" t="s">
        <v>26</v>
      </c>
      <c r="B15" s="16" t="s">
        <v>27</v>
      </c>
      <c r="C15" s="17">
        <f>$C$7</f>
        <v>19307.5</v>
      </c>
      <c r="D15" s="18">
        <v>0</v>
      </c>
      <c r="E15" s="18">
        <v>1</v>
      </c>
      <c r="F15" s="18">
        <v>2</v>
      </c>
      <c r="G15" s="18">
        <v>2</v>
      </c>
      <c r="H15" s="18">
        <v>2</v>
      </c>
      <c r="I15" s="18">
        <v>0</v>
      </c>
      <c r="J15" s="18">
        <v>0</v>
      </c>
      <c r="K15" s="18">
        <v>2</v>
      </c>
      <c r="L15" s="18">
        <v>2</v>
      </c>
      <c r="M15" s="18">
        <v>2</v>
      </c>
      <c r="N15" s="18">
        <v>1</v>
      </c>
      <c r="O15" s="18">
        <v>1</v>
      </c>
      <c r="P15" s="18">
        <v>1</v>
      </c>
      <c r="Q15" s="18">
        <v>1</v>
      </c>
      <c r="R15" s="18">
        <v>3</v>
      </c>
      <c r="S15" s="18">
        <v>1</v>
      </c>
      <c r="T15" s="18">
        <v>1</v>
      </c>
      <c r="U15" s="18">
        <v>5</v>
      </c>
      <c r="V15" s="18">
        <v>3</v>
      </c>
      <c r="W15" s="18">
        <v>1</v>
      </c>
      <c r="X15" s="18">
        <v>0</v>
      </c>
      <c r="Y15" s="18">
        <v>1</v>
      </c>
      <c r="Z15" s="18">
        <v>1</v>
      </c>
      <c r="AA15" s="18">
        <v>1</v>
      </c>
      <c r="AB15" s="18">
        <v>0</v>
      </c>
      <c r="AC15" s="18">
        <v>0</v>
      </c>
      <c r="AD15" s="18">
        <v>2</v>
      </c>
      <c r="AE15" s="18">
        <v>6</v>
      </c>
      <c r="AF15" s="18">
        <v>3</v>
      </c>
      <c r="AG15" s="18">
        <v>3</v>
      </c>
      <c r="AH15" s="18">
        <v>2</v>
      </c>
      <c r="AI15" s="18">
        <v>3</v>
      </c>
      <c r="AJ15" s="18">
        <v>1</v>
      </c>
      <c r="AK15" s="18">
        <v>1</v>
      </c>
      <c r="AL15" s="18">
        <v>0</v>
      </c>
      <c r="AM15" s="18">
        <v>3</v>
      </c>
      <c r="AN15" s="18">
        <v>2</v>
      </c>
      <c r="AO15" s="18">
        <v>0</v>
      </c>
      <c r="AP15" s="18">
        <v>3</v>
      </c>
      <c r="AQ15" s="18">
        <v>0</v>
      </c>
      <c r="AR15" s="18">
        <v>1</v>
      </c>
      <c r="AS15" s="18">
        <v>1</v>
      </c>
      <c r="AT15" s="18">
        <v>2</v>
      </c>
      <c r="AU15" s="18">
        <v>2</v>
      </c>
      <c r="AV15" s="18">
        <v>1</v>
      </c>
      <c r="AW15" s="18">
        <v>1</v>
      </c>
      <c r="AX15" s="18">
        <v>2</v>
      </c>
      <c r="AY15" s="18">
        <v>2</v>
      </c>
      <c r="AZ15" s="18">
        <v>1</v>
      </c>
    </row>
    <row r="16" spans="1:54" x14ac:dyDescent="0.25">
      <c r="A16" s="6" t="s">
        <v>28</v>
      </c>
      <c r="B16" s="7" t="s">
        <v>29</v>
      </c>
      <c r="C16" s="21">
        <f t="shared" si="0"/>
        <v>0</v>
      </c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10"/>
      <c r="BB16" s="10"/>
    </row>
    <row r="17" spans="1:54" x14ac:dyDescent="0.25">
      <c r="A17" s="11" t="s">
        <v>30</v>
      </c>
      <c r="B17" s="16" t="s">
        <v>31</v>
      </c>
      <c r="C17" s="17">
        <f>$C$7</f>
        <v>19307.5</v>
      </c>
      <c r="D17" s="18">
        <v>9000</v>
      </c>
      <c r="E17" s="18">
        <v>19399.999999999978</v>
      </c>
      <c r="F17" s="18">
        <v>23600.000000000025</v>
      </c>
      <c r="G17" s="18">
        <v>30600.000000000025</v>
      </c>
      <c r="H17" s="18">
        <v>24399.999999999978</v>
      </c>
      <c r="I17" s="18">
        <v>23399.999999999978</v>
      </c>
      <c r="J17" s="18">
        <v>6800.0000000000109</v>
      </c>
      <c r="K17" s="18">
        <v>29000</v>
      </c>
      <c r="L17" s="18">
        <v>17199.999999999989</v>
      </c>
      <c r="M17" s="18">
        <v>12800.000000000069</v>
      </c>
      <c r="N17" s="18">
        <v>39199.999999999935</v>
      </c>
      <c r="O17" s="18">
        <v>8600.0000000000236</v>
      </c>
      <c r="P17" s="18">
        <v>27799.99999999996</v>
      </c>
      <c r="Q17" s="18">
        <v>50200.000000000051</v>
      </c>
      <c r="R17" s="18">
        <v>41399.999999999978</v>
      </c>
      <c r="S17" s="18">
        <v>33000</v>
      </c>
      <c r="T17" s="18">
        <v>2399.9999999999777</v>
      </c>
      <c r="U17" s="18">
        <v>61400.000000000087</v>
      </c>
      <c r="V17" s="18">
        <v>53799.999999999956</v>
      </c>
      <c r="W17" s="18">
        <v>31600.000000000025</v>
      </c>
      <c r="X17" s="18">
        <v>9399.9999999999782</v>
      </c>
      <c r="Y17" s="18">
        <v>3200.0000000000455</v>
      </c>
      <c r="Z17" s="18">
        <v>2799.999999999955</v>
      </c>
      <c r="AA17" s="18">
        <v>45200.000000000051</v>
      </c>
      <c r="AB17" s="18">
        <v>10199.999999999933</v>
      </c>
      <c r="AC17" s="18">
        <v>13399.99999999998</v>
      </c>
      <c r="AD17" s="18">
        <v>18400.000000000091</v>
      </c>
      <c r="AE17" s="18">
        <v>34199.999999999935</v>
      </c>
      <c r="AF17" s="18">
        <v>9800.0000000000691</v>
      </c>
      <c r="AG17" s="18">
        <v>25200.000000000044</v>
      </c>
      <c r="AH17" s="18">
        <v>31599.999999999909</v>
      </c>
      <c r="AI17" s="18">
        <v>38000</v>
      </c>
      <c r="AJ17" s="18">
        <v>14200.000000000047</v>
      </c>
      <c r="AK17" s="18">
        <v>34599.999999999913</v>
      </c>
      <c r="AL17" s="18">
        <v>12600.000000000138</v>
      </c>
      <c r="AM17" s="18">
        <v>14799.999999999955</v>
      </c>
      <c r="AN17" s="18">
        <v>73399.999999999869</v>
      </c>
      <c r="AO17" s="18">
        <v>27800.000000000186</v>
      </c>
      <c r="AP17" s="18">
        <v>33199.999999999818</v>
      </c>
      <c r="AQ17" s="18">
        <v>29400.000000000095</v>
      </c>
      <c r="AR17" s="18">
        <v>45799.999999999956</v>
      </c>
      <c r="AS17" s="18">
        <v>29799.99999999996</v>
      </c>
      <c r="AT17" s="18">
        <v>54400.000000000087</v>
      </c>
      <c r="AU17" s="18">
        <v>97000</v>
      </c>
      <c r="AV17" s="18">
        <v>30000</v>
      </c>
      <c r="AW17" s="18">
        <v>9400.0000000000909</v>
      </c>
      <c r="AX17" s="18">
        <v>123599.99999999991</v>
      </c>
      <c r="AY17" s="18">
        <v>89799.999999999971</v>
      </c>
      <c r="AZ17" s="18">
        <v>37799.999999999956</v>
      </c>
    </row>
    <row r="18" spans="1:54" x14ac:dyDescent="0.25">
      <c r="A18" s="11" t="s">
        <v>32</v>
      </c>
      <c r="B18" s="16" t="s">
        <v>33</v>
      </c>
      <c r="C18" s="17">
        <f>$C$7</f>
        <v>19307.5</v>
      </c>
      <c r="D18" s="18">
        <v>0</v>
      </c>
      <c r="E18" s="18">
        <v>8</v>
      </c>
      <c r="F18" s="18">
        <v>15</v>
      </c>
      <c r="G18" s="18">
        <v>19</v>
      </c>
      <c r="H18" s="18">
        <v>8</v>
      </c>
      <c r="I18" s="18">
        <v>10</v>
      </c>
      <c r="J18" s="18">
        <v>4</v>
      </c>
      <c r="K18" s="18">
        <v>22</v>
      </c>
      <c r="L18" s="18">
        <v>4</v>
      </c>
      <c r="M18" s="18">
        <v>4</v>
      </c>
      <c r="N18" s="18">
        <v>8</v>
      </c>
      <c r="O18" s="18">
        <v>0</v>
      </c>
      <c r="P18" s="18">
        <v>12</v>
      </c>
      <c r="Q18" s="18">
        <v>11</v>
      </c>
      <c r="R18" s="18">
        <v>7</v>
      </c>
      <c r="S18" s="18">
        <v>2</v>
      </c>
      <c r="T18" s="18">
        <v>0</v>
      </c>
      <c r="U18" s="18">
        <v>18</v>
      </c>
      <c r="V18" s="18">
        <v>13</v>
      </c>
      <c r="W18" s="18">
        <v>4</v>
      </c>
      <c r="X18" s="18">
        <v>4</v>
      </c>
      <c r="Y18" s="18">
        <v>3</v>
      </c>
      <c r="Z18" s="18">
        <v>0</v>
      </c>
      <c r="AA18" s="18">
        <v>24</v>
      </c>
      <c r="AB18" s="18">
        <v>10</v>
      </c>
      <c r="AC18" s="18">
        <v>0</v>
      </c>
      <c r="AD18" s="18">
        <v>8</v>
      </c>
      <c r="AE18" s="18">
        <v>8</v>
      </c>
      <c r="AF18" s="18">
        <v>5</v>
      </c>
      <c r="AG18" s="18">
        <v>9</v>
      </c>
      <c r="AH18" s="18">
        <v>14</v>
      </c>
      <c r="AI18" s="18">
        <v>8</v>
      </c>
      <c r="AJ18" s="18">
        <v>7</v>
      </c>
      <c r="AK18" s="18">
        <v>5</v>
      </c>
      <c r="AL18" s="18">
        <v>2</v>
      </c>
      <c r="AM18" s="18">
        <v>0</v>
      </c>
      <c r="AN18" s="18">
        <v>14</v>
      </c>
      <c r="AO18" s="18">
        <v>4</v>
      </c>
      <c r="AP18" s="18">
        <v>7</v>
      </c>
      <c r="AQ18" s="18">
        <v>13</v>
      </c>
      <c r="AR18" s="18">
        <v>1</v>
      </c>
      <c r="AS18" s="18">
        <v>4</v>
      </c>
      <c r="AT18" s="18">
        <v>41</v>
      </c>
      <c r="AU18" s="18">
        <v>9</v>
      </c>
      <c r="AV18" s="18">
        <v>5</v>
      </c>
      <c r="AW18" s="18">
        <v>2</v>
      </c>
      <c r="AX18" s="18">
        <v>35</v>
      </c>
      <c r="AY18" s="18">
        <v>8</v>
      </c>
      <c r="AZ18" s="18">
        <v>14</v>
      </c>
    </row>
    <row r="19" spans="1:54" x14ac:dyDescent="0.25">
      <c r="A19" s="6" t="s">
        <v>34</v>
      </c>
      <c r="B19" s="7" t="s">
        <v>35</v>
      </c>
      <c r="C19" s="21">
        <f t="shared" si="0"/>
        <v>0</v>
      </c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10"/>
      <c r="BB19" s="10"/>
    </row>
    <row r="20" spans="1:54" x14ac:dyDescent="0.25">
      <c r="A20" s="11" t="s">
        <v>36</v>
      </c>
      <c r="B20" s="12" t="s">
        <v>37</v>
      </c>
      <c r="C20" s="13">
        <f>$C$7</f>
        <v>19307.5</v>
      </c>
      <c r="D20" s="14">
        <v>1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4">
        <v>0</v>
      </c>
      <c r="Q20" s="14">
        <v>0</v>
      </c>
      <c r="R20" s="14">
        <v>0</v>
      </c>
      <c r="S20" s="14">
        <v>0</v>
      </c>
      <c r="T20" s="14">
        <v>0</v>
      </c>
      <c r="U20" s="14">
        <v>0</v>
      </c>
      <c r="V20" s="14">
        <v>0</v>
      </c>
      <c r="W20" s="14"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0</v>
      </c>
      <c r="AC20" s="14">
        <v>0</v>
      </c>
      <c r="AD20" s="14">
        <v>0</v>
      </c>
      <c r="AE20" s="14">
        <v>0</v>
      </c>
      <c r="AF20" s="14">
        <v>0</v>
      </c>
      <c r="AG20" s="14">
        <v>0</v>
      </c>
      <c r="AH20" s="14">
        <v>0</v>
      </c>
      <c r="AI20" s="14">
        <v>0</v>
      </c>
      <c r="AJ20" s="14">
        <v>0</v>
      </c>
      <c r="AK20" s="14">
        <v>0</v>
      </c>
      <c r="AL20" s="14">
        <v>0</v>
      </c>
      <c r="AM20" s="14">
        <v>0</v>
      </c>
      <c r="AN20" s="14">
        <v>0</v>
      </c>
      <c r="AO20" s="14">
        <v>0</v>
      </c>
      <c r="AP20" s="14">
        <v>0</v>
      </c>
      <c r="AQ20" s="14">
        <v>0</v>
      </c>
      <c r="AR20" s="14">
        <v>0</v>
      </c>
      <c r="AS20" s="14">
        <v>0</v>
      </c>
      <c r="AT20" s="14">
        <v>0</v>
      </c>
      <c r="AU20" s="14">
        <v>0</v>
      </c>
      <c r="AV20" s="14">
        <v>0</v>
      </c>
      <c r="AW20" s="14">
        <v>0</v>
      </c>
      <c r="AX20" s="14">
        <v>0</v>
      </c>
      <c r="AY20" s="14">
        <v>0</v>
      </c>
      <c r="AZ20" s="14">
        <v>0</v>
      </c>
      <c r="BA20" s="15"/>
      <c r="BB20" s="15"/>
    </row>
    <row r="21" spans="1:54" x14ac:dyDescent="0.25">
      <c r="A21" s="11" t="s">
        <v>38</v>
      </c>
      <c r="B21" s="16" t="s">
        <v>39</v>
      </c>
      <c r="C21" s="23">
        <f>$C$7</f>
        <v>19307.5</v>
      </c>
      <c r="D21" s="24">
        <v>25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4">
        <v>0</v>
      </c>
      <c r="AF21" s="24">
        <v>0</v>
      </c>
      <c r="AG21" s="24">
        <v>0</v>
      </c>
      <c r="AH21" s="24">
        <v>0</v>
      </c>
      <c r="AI21" s="24">
        <v>0</v>
      </c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4">
        <v>0</v>
      </c>
      <c r="AQ21" s="24">
        <v>0</v>
      </c>
      <c r="AR21" s="24">
        <v>0</v>
      </c>
      <c r="AS21" s="24">
        <v>0</v>
      </c>
      <c r="AT21" s="24">
        <v>0</v>
      </c>
      <c r="AU21" s="24">
        <v>0</v>
      </c>
      <c r="AV21" s="24">
        <v>0</v>
      </c>
      <c r="AW21" s="24">
        <v>0</v>
      </c>
      <c r="AX21" s="24">
        <v>0</v>
      </c>
      <c r="AY21" s="24">
        <v>0</v>
      </c>
      <c r="AZ21" s="24">
        <v>0</v>
      </c>
      <c r="BA21" s="25"/>
    </row>
    <row r="22" spans="1:54" x14ac:dyDescent="0.25">
      <c r="A22" s="6" t="s">
        <v>40</v>
      </c>
      <c r="B22" s="7" t="s">
        <v>41</v>
      </c>
      <c r="C22" s="21">
        <f t="shared" si="0"/>
        <v>0</v>
      </c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10"/>
      <c r="BB22" s="10"/>
    </row>
    <row r="23" spans="1:54" x14ac:dyDescent="0.25">
      <c r="A23" s="11" t="s">
        <v>42</v>
      </c>
      <c r="B23" s="16" t="s">
        <v>39</v>
      </c>
      <c r="C23" s="23">
        <f>$C$7</f>
        <v>19307.5</v>
      </c>
      <c r="D23" s="24">
        <v>25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v>0</v>
      </c>
      <c r="AA23" s="24">
        <v>0</v>
      </c>
      <c r="AB23" s="24">
        <v>0</v>
      </c>
      <c r="AC23" s="24">
        <v>0</v>
      </c>
      <c r="AD23" s="24">
        <v>0</v>
      </c>
      <c r="AE23" s="24">
        <v>0</v>
      </c>
      <c r="AF23" s="24">
        <v>0</v>
      </c>
      <c r="AG23" s="24">
        <v>0</v>
      </c>
      <c r="AH23" s="24">
        <v>0</v>
      </c>
      <c r="AI23" s="24">
        <v>0</v>
      </c>
      <c r="AJ23" s="24">
        <v>0</v>
      </c>
      <c r="AK23" s="24">
        <v>0</v>
      </c>
      <c r="AL23" s="24">
        <v>0</v>
      </c>
      <c r="AM23" s="24">
        <v>0</v>
      </c>
      <c r="AN23" s="24">
        <v>0</v>
      </c>
      <c r="AO23" s="24">
        <v>0</v>
      </c>
      <c r="AP23" s="24">
        <v>0</v>
      </c>
      <c r="AQ23" s="24">
        <v>0</v>
      </c>
      <c r="AR23" s="24">
        <v>0</v>
      </c>
      <c r="AS23" s="24">
        <v>0</v>
      </c>
      <c r="AT23" s="24">
        <v>0</v>
      </c>
      <c r="AU23" s="24">
        <v>0</v>
      </c>
      <c r="AV23" s="24">
        <v>0</v>
      </c>
      <c r="AW23" s="24">
        <v>0</v>
      </c>
      <c r="AX23" s="24">
        <v>0</v>
      </c>
      <c r="AY23" s="24">
        <v>0</v>
      </c>
      <c r="AZ23" s="24">
        <v>0</v>
      </c>
      <c r="BA23" s="25"/>
    </row>
    <row r="24" spans="1:54" x14ac:dyDescent="0.25">
      <c r="A24" s="6" t="s">
        <v>43</v>
      </c>
      <c r="B24" s="7" t="s">
        <v>44</v>
      </c>
      <c r="C24" s="21">
        <f t="shared" si="0"/>
        <v>0</v>
      </c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10"/>
      <c r="BB24" s="10"/>
    </row>
    <row r="25" spans="1:54" x14ac:dyDescent="0.25">
      <c r="A25" s="11" t="s">
        <v>45</v>
      </c>
      <c r="B25" s="16" t="s">
        <v>39</v>
      </c>
      <c r="C25" s="23">
        <f>$C$7</f>
        <v>19307.5</v>
      </c>
      <c r="D25" s="24">
        <v>25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4">
        <v>0</v>
      </c>
      <c r="AQ25" s="24">
        <v>0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4">
        <v>0</v>
      </c>
      <c r="BA25" s="25"/>
    </row>
    <row r="26" spans="1:54" x14ac:dyDescent="0.25">
      <c r="A26" s="6" t="s">
        <v>46</v>
      </c>
      <c r="B26" s="7" t="s">
        <v>47</v>
      </c>
      <c r="C26" s="21">
        <f t="shared" si="0"/>
        <v>0</v>
      </c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10"/>
      <c r="BB26" s="10"/>
    </row>
    <row r="27" spans="1:54" x14ac:dyDescent="0.25">
      <c r="A27" s="11" t="s">
        <v>48</v>
      </c>
      <c r="B27" s="16" t="s">
        <v>39</v>
      </c>
      <c r="C27" s="23">
        <f>$C$7</f>
        <v>19307.5</v>
      </c>
      <c r="D27" s="24">
        <v>25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4">
        <v>0</v>
      </c>
      <c r="AF27" s="24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4">
        <v>0</v>
      </c>
      <c r="BA27" s="25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monitoracao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Viaro</dc:creator>
  <cp:lastModifiedBy>Icaro Sampaio</cp:lastModifiedBy>
  <dcterms:created xsi:type="dcterms:W3CDTF">2012-11-07T15:04:25Z</dcterms:created>
  <dcterms:modified xsi:type="dcterms:W3CDTF">2013-04-04T01:26:53Z</dcterms:modified>
</cp:coreProperties>
</file>